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ka.lewczuk\Desktop\"/>
    </mc:Choice>
  </mc:AlternateContent>
  <xr:revisionPtr revIDLastSave="0" documentId="8_{C2F73049-BEF9-4600-8AE9-F681A71218B5}" xr6:coauthVersionLast="47" xr6:coauthVersionMax="47" xr10:uidLastSave="{00000000-0000-0000-0000-000000000000}"/>
  <bookViews>
    <workbookView xWindow="-120" yWindow="-120" windowWidth="29040" windowHeight="15720" xr2:uid="{18B5EA46-40D4-4F4A-8452-B8A374932013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7" i="1" l="1"/>
  <c r="AE47" i="1"/>
  <c r="AD47" i="1"/>
  <c r="AC47" i="1"/>
  <c r="AA47" i="1"/>
  <c r="Z47" i="1"/>
  <c r="Y47" i="1"/>
  <c r="W47" i="1"/>
  <c r="V47" i="1"/>
  <c r="U47" i="1"/>
  <c r="S47" i="1"/>
  <c r="R47" i="1"/>
  <c r="Q47" i="1"/>
  <c r="O47" i="1"/>
  <c r="N47" i="1"/>
  <c r="M47" i="1"/>
  <c r="K47" i="1"/>
  <c r="J47" i="1"/>
  <c r="I46" i="1"/>
  <c r="H46" i="1"/>
  <c r="G46" i="1" s="1"/>
  <c r="AF46" i="1" s="1"/>
  <c r="AF47" i="1" s="1"/>
  <c r="F46" i="1"/>
  <c r="D46" i="1"/>
  <c r="C46" i="1"/>
  <c r="E46" i="1" s="1"/>
  <c r="I45" i="1"/>
  <c r="H45" i="1"/>
  <c r="F45" i="1"/>
  <c r="G45" i="1" s="1"/>
  <c r="AB45" i="1" s="1"/>
  <c r="AB47" i="1" s="1"/>
  <c r="D45" i="1"/>
  <c r="C45" i="1"/>
  <c r="E45" i="1" s="1"/>
  <c r="I44" i="1"/>
  <c r="H44" i="1"/>
  <c r="F44" i="1"/>
  <c r="G44" i="1" s="1"/>
  <c r="X44" i="1" s="1"/>
  <c r="X47" i="1" s="1"/>
  <c r="D44" i="1"/>
  <c r="C44" i="1"/>
  <c r="E44" i="1" s="1"/>
  <c r="I43" i="1"/>
  <c r="H43" i="1"/>
  <c r="F43" i="1"/>
  <c r="G43" i="1" s="1"/>
  <c r="T43" i="1" s="1"/>
  <c r="T47" i="1" s="1"/>
  <c r="D43" i="1"/>
  <c r="C43" i="1"/>
  <c r="E43" i="1" s="1"/>
  <c r="I42" i="1"/>
  <c r="H42" i="1"/>
  <c r="F42" i="1"/>
  <c r="G42" i="1" s="1"/>
  <c r="P42" i="1" s="1"/>
  <c r="P47" i="1" s="1"/>
  <c r="D42" i="1"/>
  <c r="C42" i="1"/>
  <c r="E42" i="1" s="1"/>
  <c r="I41" i="1"/>
  <c r="I47" i="1" s="1"/>
  <c r="H41" i="1"/>
  <c r="F41" i="1"/>
  <c r="F47" i="1" s="1"/>
  <c r="D41" i="1"/>
  <c r="D47" i="1" s="1"/>
  <c r="C41" i="1"/>
  <c r="AH39" i="1"/>
  <c r="AG39" i="1"/>
  <c r="AG48" i="1" s="1"/>
  <c r="AE39" i="1"/>
  <c r="AE48" i="1" s="1"/>
  <c r="AD39" i="1"/>
  <c r="AD48" i="1" s="1"/>
  <c r="AC39" i="1"/>
  <c r="AC48" i="1" s="1"/>
  <c r="AA39" i="1"/>
  <c r="AA48" i="1" s="1"/>
  <c r="AA49" i="1" s="1"/>
  <c r="Z39" i="1"/>
  <c r="Z48" i="1" s="1"/>
  <c r="Z49" i="1" s="1"/>
  <c r="Y39" i="1"/>
  <c r="Y48" i="1" s="1"/>
  <c r="W39" i="1"/>
  <c r="W48" i="1" s="1"/>
  <c r="W49" i="1" s="1"/>
  <c r="V39" i="1"/>
  <c r="V48" i="1" s="1"/>
  <c r="V49" i="1" s="1"/>
  <c r="U39" i="1"/>
  <c r="U48" i="1" s="1"/>
  <c r="S39" i="1"/>
  <c r="S48" i="1" s="1"/>
  <c r="S49" i="1" s="1"/>
  <c r="R39" i="1"/>
  <c r="R48" i="1" s="1"/>
  <c r="R49" i="1" s="1"/>
  <c r="Q39" i="1"/>
  <c r="Q48" i="1" s="1"/>
  <c r="O39" i="1"/>
  <c r="O48" i="1" s="1"/>
  <c r="O49" i="1" s="1"/>
  <c r="N39" i="1"/>
  <c r="N48" i="1" s="1"/>
  <c r="N49" i="1" s="1"/>
  <c r="M39" i="1"/>
  <c r="M48" i="1" s="1"/>
  <c r="K39" i="1"/>
  <c r="K48" i="1" s="1"/>
  <c r="K49" i="1" s="1"/>
  <c r="J39" i="1"/>
  <c r="J48" i="1" s="1"/>
  <c r="J49" i="1" s="1"/>
  <c r="I38" i="1"/>
  <c r="H38" i="1" s="1"/>
  <c r="G38" i="1" s="1"/>
  <c r="AF38" i="1" s="1"/>
  <c r="F38" i="1"/>
  <c r="D38" i="1"/>
  <c r="C38" i="1"/>
  <c r="E38" i="1" s="1"/>
  <c r="I37" i="1"/>
  <c r="H37" i="1" s="1"/>
  <c r="G37" i="1" s="1"/>
  <c r="AF37" i="1" s="1"/>
  <c r="F37" i="1"/>
  <c r="D37" i="1"/>
  <c r="C37" i="1"/>
  <c r="E37" i="1" s="1"/>
  <c r="I36" i="1"/>
  <c r="H36" i="1"/>
  <c r="F36" i="1"/>
  <c r="G36" i="1" s="1"/>
  <c r="AF36" i="1" s="1"/>
  <c r="AF39" i="1" s="1"/>
  <c r="AF48" i="1" s="1"/>
  <c r="D36" i="1"/>
  <c r="C36" i="1"/>
  <c r="E36" i="1" s="1"/>
  <c r="I35" i="1"/>
  <c r="H35" i="1"/>
  <c r="F35" i="1"/>
  <c r="G35" i="1" s="1"/>
  <c r="AB35" i="1" s="1"/>
  <c r="D35" i="1"/>
  <c r="C35" i="1"/>
  <c r="E35" i="1" s="1"/>
  <c r="I34" i="1"/>
  <c r="H34" i="1"/>
  <c r="F34" i="1"/>
  <c r="G34" i="1" s="1"/>
  <c r="AB34" i="1" s="1"/>
  <c r="D34" i="1"/>
  <c r="C34" i="1"/>
  <c r="E34" i="1" s="1"/>
  <c r="I33" i="1"/>
  <c r="H33" i="1"/>
  <c r="F33" i="1"/>
  <c r="G33" i="1" s="1"/>
  <c r="AB33" i="1" s="1"/>
  <c r="D33" i="1"/>
  <c r="C33" i="1"/>
  <c r="E33" i="1" s="1"/>
  <c r="I32" i="1"/>
  <c r="H32" i="1"/>
  <c r="F32" i="1"/>
  <c r="G32" i="1" s="1"/>
  <c r="AB32" i="1" s="1"/>
  <c r="AB39" i="1" s="1"/>
  <c r="AB48" i="1" s="1"/>
  <c r="D32" i="1"/>
  <c r="C32" i="1"/>
  <c r="E32" i="1" s="1"/>
  <c r="X31" i="1"/>
  <c r="I31" i="1"/>
  <c r="F31" i="1"/>
  <c r="D31" i="1"/>
  <c r="C31" i="1"/>
  <c r="E31" i="1" s="1"/>
  <c r="I30" i="1"/>
  <c r="H30" i="1"/>
  <c r="F30" i="1"/>
  <c r="G30" i="1" s="1"/>
  <c r="X30" i="1" s="1"/>
  <c r="D30" i="1"/>
  <c r="C30" i="1"/>
  <c r="E30" i="1" s="1"/>
  <c r="I29" i="1"/>
  <c r="H29" i="1"/>
  <c r="F29" i="1"/>
  <c r="G29" i="1" s="1"/>
  <c r="X29" i="1" s="1"/>
  <c r="D29" i="1"/>
  <c r="C29" i="1"/>
  <c r="E29" i="1" s="1"/>
  <c r="I28" i="1"/>
  <c r="H28" i="1" s="1"/>
  <c r="G28" i="1" s="1"/>
  <c r="X28" i="1" s="1"/>
  <c r="F28" i="1"/>
  <c r="D28" i="1"/>
  <c r="C28" i="1"/>
  <c r="E28" i="1" s="1"/>
  <c r="I27" i="1"/>
  <c r="H27" i="1" s="1"/>
  <c r="G27" i="1" s="1"/>
  <c r="X27" i="1" s="1"/>
  <c r="X39" i="1" s="1"/>
  <c r="X48" i="1" s="1"/>
  <c r="F27" i="1"/>
  <c r="D27" i="1"/>
  <c r="C27" i="1"/>
  <c r="E27" i="1" s="1"/>
  <c r="T26" i="1"/>
  <c r="I26" i="1"/>
  <c r="F26" i="1"/>
  <c r="D26" i="1"/>
  <c r="C26" i="1"/>
  <c r="E26" i="1" s="1"/>
  <c r="I25" i="1"/>
  <c r="H25" i="1"/>
  <c r="F25" i="1"/>
  <c r="G25" i="1" s="1"/>
  <c r="T25" i="1" s="1"/>
  <c r="D25" i="1"/>
  <c r="C25" i="1"/>
  <c r="E25" i="1" s="1"/>
  <c r="I24" i="1"/>
  <c r="H24" i="1" s="1"/>
  <c r="G24" i="1" s="1"/>
  <c r="T24" i="1" s="1"/>
  <c r="F24" i="1"/>
  <c r="D24" i="1"/>
  <c r="C24" i="1"/>
  <c r="E24" i="1" s="1"/>
  <c r="I23" i="1"/>
  <c r="H23" i="1" s="1"/>
  <c r="G23" i="1" s="1"/>
  <c r="T23" i="1" s="1"/>
  <c r="F23" i="1"/>
  <c r="D23" i="1"/>
  <c r="C23" i="1"/>
  <c r="E23" i="1" s="1"/>
  <c r="I22" i="1"/>
  <c r="H22" i="1" s="1"/>
  <c r="G22" i="1" s="1"/>
  <c r="T22" i="1" s="1"/>
  <c r="T39" i="1" s="1"/>
  <c r="T48" i="1" s="1"/>
  <c r="F22" i="1"/>
  <c r="D22" i="1"/>
  <c r="C22" i="1"/>
  <c r="E22" i="1" s="1"/>
  <c r="P21" i="1"/>
  <c r="I21" i="1"/>
  <c r="F21" i="1"/>
  <c r="D21" i="1"/>
  <c r="C21" i="1"/>
  <c r="E21" i="1" s="1"/>
  <c r="I20" i="1"/>
  <c r="H20" i="1" s="1"/>
  <c r="G20" i="1" s="1"/>
  <c r="P20" i="1" s="1"/>
  <c r="F20" i="1"/>
  <c r="D20" i="1"/>
  <c r="C20" i="1"/>
  <c r="E20" i="1" s="1"/>
  <c r="I19" i="1"/>
  <c r="H19" i="1" s="1"/>
  <c r="G19" i="1" s="1"/>
  <c r="P19" i="1" s="1"/>
  <c r="F19" i="1"/>
  <c r="D19" i="1"/>
  <c r="C19" i="1"/>
  <c r="E19" i="1" s="1"/>
  <c r="I18" i="1"/>
  <c r="H18" i="1" s="1"/>
  <c r="G18" i="1" s="1"/>
  <c r="P18" i="1" s="1"/>
  <c r="P39" i="1" s="1"/>
  <c r="P48" i="1" s="1"/>
  <c r="F18" i="1"/>
  <c r="D18" i="1"/>
  <c r="C18" i="1"/>
  <c r="E18" i="1" s="1"/>
  <c r="I17" i="1"/>
  <c r="F17" i="1"/>
  <c r="D17" i="1"/>
  <c r="C17" i="1"/>
  <c r="E17" i="1" s="1"/>
  <c r="I16" i="1"/>
  <c r="H16" i="1" s="1"/>
  <c r="G16" i="1" s="1"/>
  <c r="L16" i="1" s="1"/>
  <c r="F16" i="1"/>
  <c r="D16" i="1"/>
  <c r="C16" i="1"/>
  <c r="E16" i="1" s="1"/>
  <c r="I15" i="1"/>
  <c r="H15" i="1" s="1"/>
  <c r="G15" i="1" s="1"/>
  <c r="L15" i="1" s="1"/>
  <c r="F15" i="1"/>
  <c r="D15" i="1"/>
  <c r="C15" i="1"/>
  <c r="E15" i="1" s="1"/>
  <c r="I14" i="1"/>
  <c r="H14" i="1" s="1"/>
  <c r="G14" i="1" s="1"/>
  <c r="L14" i="1" s="1"/>
  <c r="F14" i="1"/>
  <c r="D14" i="1"/>
  <c r="C14" i="1"/>
  <c r="E14" i="1" s="1"/>
  <c r="I13" i="1"/>
  <c r="H13" i="1" s="1"/>
  <c r="G13" i="1" s="1"/>
  <c r="L13" i="1" s="1"/>
  <c r="F13" i="1"/>
  <c r="D13" i="1"/>
  <c r="C13" i="1"/>
  <c r="E13" i="1" s="1"/>
  <c r="I12" i="1"/>
  <c r="F12" i="1"/>
  <c r="F39" i="1" s="1"/>
  <c r="F48" i="1" s="1"/>
  <c r="D12" i="1"/>
  <c r="D39" i="1" s="1"/>
  <c r="D48" i="1" s="1"/>
  <c r="C12" i="1"/>
  <c r="G41" i="1" l="1"/>
  <c r="H47" i="1"/>
  <c r="E41" i="1"/>
  <c r="E47" i="1" s="1"/>
  <c r="C47" i="1"/>
  <c r="H12" i="1"/>
  <c r="I39" i="1"/>
  <c r="I48" i="1" s="1"/>
  <c r="F50" i="1"/>
  <c r="D49" i="1"/>
  <c r="C50" i="1"/>
  <c r="C39" i="1"/>
  <c r="C48" i="1" s="1"/>
  <c r="E49" i="1" s="1"/>
  <c r="E50" i="1" s="1"/>
  <c r="E12" i="1"/>
  <c r="E39" i="1" s="1"/>
  <c r="L41" i="1" l="1"/>
  <c r="L47" i="1" s="1"/>
  <c r="G47" i="1"/>
  <c r="G12" i="1"/>
  <c r="H39" i="1"/>
  <c r="H48" i="1" s="1"/>
  <c r="E48" i="1"/>
  <c r="E52" i="1" s="1"/>
  <c r="G39" i="1" l="1"/>
  <c r="G48" i="1" s="1"/>
  <c r="L12" i="1"/>
  <c r="L39" i="1" s="1"/>
  <c r="L48" i="1" s="1"/>
</calcChain>
</file>

<file path=xl/sharedStrings.xml><?xml version="1.0" encoding="utf-8"?>
<sst xmlns="http://schemas.openxmlformats.org/spreadsheetml/2006/main" count="165" uniqueCount="120">
  <si>
    <t>PLAN STUDIÓW STACJONARNYCH</t>
  </si>
  <si>
    <t>Kierunek TERAPIA ZAJĘCIOWA, studia I stopnia, profil praktyczny</t>
  </si>
  <si>
    <t>rok akademicki 2025/2026</t>
  </si>
  <si>
    <t>Akademia Wychowania Fizycznego Józefa Piłsudskiego w Warszawie</t>
  </si>
  <si>
    <t>Filia w Białej Podlaskiej</t>
  </si>
  <si>
    <t>Wydział Wychowania Fizycznego i Zdrowia</t>
  </si>
  <si>
    <t>Wymiar godzin</t>
  </si>
  <si>
    <t>Zajęcia kontak-towe***</t>
  </si>
  <si>
    <t>Samo-kształcenie</t>
  </si>
  <si>
    <t>Łączna liczba godzin</t>
  </si>
  <si>
    <t>ECTS</t>
  </si>
  <si>
    <t>SEMESTRY</t>
  </si>
  <si>
    <t>Forma zaliczenia</t>
  </si>
  <si>
    <t>W</t>
  </si>
  <si>
    <t>Ćw</t>
  </si>
  <si>
    <t>Og.</t>
  </si>
  <si>
    <t>Pw</t>
  </si>
  <si>
    <t>E</t>
  </si>
  <si>
    <t>I.</t>
  </si>
  <si>
    <t>ZAJĘCIA KIERUNKOWE</t>
  </si>
  <si>
    <t>1.</t>
  </si>
  <si>
    <t>Podstawy funkcjonowania człowieka</t>
  </si>
  <si>
    <t>Z1 / E1</t>
  </si>
  <si>
    <t>2.</t>
  </si>
  <si>
    <t>Komunikacja i relacje w pracy terapeuty***</t>
  </si>
  <si>
    <t>3.</t>
  </si>
  <si>
    <t>Wprowadzenie do terapii zajęciowej</t>
  </si>
  <si>
    <t>4.</t>
  </si>
  <si>
    <t>Dobrostan terapeuty zajęciowego / Praktyki somatyczne terapeuty zajęciowego*</t>
  </si>
  <si>
    <t>5.</t>
  </si>
  <si>
    <t>Język angielski w terapii zajęciowej</t>
  </si>
  <si>
    <t>Z1</t>
  </si>
  <si>
    <t>6.</t>
  </si>
  <si>
    <t>Wychowanie fizyczne – ruch i komunikacja w języku angielskim</t>
  </si>
  <si>
    <t>7.</t>
  </si>
  <si>
    <t>Terapia zajęciowa w środowisku życia</t>
  </si>
  <si>
    <t>Z2 / E2</t>
  </si>
  <si>
    <t>8.</t>
  </si>
  <si>
    <t>Technologia i życie</t>
  </si>
  <si>
    <t>9.</t>
  </si>
  <si>
    <t>Bezpieczeństwo i ergonomia / Pierwsza pomoc przedmedyczna*</t>
  </si>
  <si>
    <t>10.</t>
  </si>
  <si>
    <t>Wychowanie fizyczne – prozdrowotne formy ćwiczeń z językiem angielskim</t>
  </si>
  <si>
    <t>Z2</t>
  </si>
  <si>
    <t>11.</t>
  </si>
  <si>
    <t>Proces terapii zajęciowej</t>
  </si>
  <si>
    <t>Z3 / E3</t>
  </si>
  <si>
    <t>12.</t>
  </si>
  <si>
    <t>Terapia zajęciowa w zdrowiu psychicznym</t>
  </si>
  <si>
    <t>13.</t>
  </si>
  <si>
    <t>Technologie w życiu codziennym i terapii domowej</t>
  </si>
  <si>
    <t>14.</t>
  </si>
  <si>
    <t>Edukacja zdrowotna w terapii zajęciowej / Interwencje zdrowotne z terapii zajęciowej*</t>
  </si>
  <si>
    <t>15.</t>
  </si>
  <si>
    <t>Wychowanie fizyczne – język angielski w treningu funkcjonalnym</t>
  </si>
  <si>
    <t>Z3</t>
  </si>
  <si>
    <t>16.</t>
  </si>
  <si>
    <t>Terapia zajęciowa w wieku rozwojowym</t>
  </si>
  <si>
    <t>Z4 / E4</t>
  </si>
  <si>
    <t>17.</t>
  </si>
  <si>
    <t>Zespół terapeutyczny</t>
  </si>
  <si>
    <t>18.</t>
  </si>
  <si>
    <t>Rozwijanie motoryki w wieku rozwojowym / Rozwijanie kompetencji motorycznych osób dorosłych*</t>
  </si>
  <si>
    <t>19.</t>
  </si>
  <si>
    <t>Komunikacja alternatywna i wspomagająca u osób w wieku rozwojowym / Komunikacja alternatywna i wspomagająca u osób dorosłych*</t>
  </si>
  <si>
    <t>20.</t>
  </si>
  <si>
    <t>Wychowanie fizyczne – symulacje zajęć ruchowych w języku angielskim</t>
  </si>
  <si>
    <t>Z4</t>
  </si>
  <si>
    <t>21.</t>
  </si>
  <si>
    <t>Terapia zajęciowa osób starszych</t>
  </si>
  <si>
    <t>Z5 / E5</t>
  </si>
  <si>
    <t>22.</t>
  </si>
  <si>
    <t>Nowe technologie i sztuczna inteligencja w terapii zajęciowej</t>
  </si>
  <si>
    <t>23.</t>
  </si>
  <si>
    <t>Terapie rozwijające i twórczość w terapii zajęciowej / Gry i zabawy terapeutyczne*</t>
  </si>
  <si>
    <t>24.</t>
  </si>
  <si>
    <t>Profilaktyka zdrowotna w środowisku pracy / Zarządzanie stresem i higiena cyfrowa w terapii zajęciowej*</t>
  </si>
  <si>
    <t>25.</t>
  </si>
  <si>
    <t>Organizacja pracy i rozwój zawodowy terapeuty / Rozwijanie tożsamości zawodowej i kompetencji osobistych terapeuty*</t>
  </si>
  <si>
    <t>Z6 / E6</t>
  </si>
  <si>
    <t>26.</t>
  </si>
  <si>
    <t>Trener zdrowia / Holistyczny terapeuta*</t>
  </si>
  <si>
    <t>27.</t>
  </si>
  <si>
    <t>Portfolio rozwoju terapeuty / Autoprezentacja terapeuty zajęciowego*</t>
  </si>
  <si>
    <t>Razem (poz. 26)</t>
  </si>
  <si>
    <t>II.</t>
  </si>
  <si>
    <t>PRAKTYKI</t>
  </si>
  <si>
    <t>Praktyka</t>
  </si>
  <si>
    <t>28.</t>
  </si>
  <si>
    <t>Wprowadzenie do praktyk zawodowych i praktyka wdrożeniowa</t>
  </si>
  <si>
    <t>29.</t>
  </si>
  <si>
    <t>Praktyka kierunkowa wprowadzająca - terapia zajęciowa w opiece środowiskowej</t>
  </si>
  <si>
    <t>30.</t>
  </si>
  <si>
    <t>Praktyka kierunkowa wprowadzająca -  terapia zajęciowa w opiece zdrowotnej</t>
  </si>
  <si>
    <t>31.</t>
  </si>
  <si>
    <t>Praktyka kierunkowa – terapia zajęciowa wieku rozwojowego</t>
  </si>
  <si>
    <t>32.</t>
  </si>
  <si>
    <t>Praktyka kierunkowa – terapia zajęciowa osób starszych</t>
  </si>
  <si>
    <t>Z5</t>
  </si>
  <si>
    <t>33.</t>
  </si>
  <si>
    <t>Praktyka kierunkowa - terapia zajęciowa w opiece środowiskowej / terapia zajęciowa w opiece zdrowotnej*</t>
  </si>
  <si>
    <t>Z6</t>
  </si>
  <si>
    <t>Razem (poz. 27-34)</t>
  </si>
  <si>
    <t>Łącznie</t>
  </si>
  <si>
    <t>Semestr</t>
  </si>
  <si>
    <t>I</t>
  </si>
  <si>
    <t>II</t>
  </si>
  <si>
    <t>III</t>
  </si>
  <si>
    <t>IV</t>
  </si>
  <si>
    <t>V</t>
  </si>
  <si>
    <t>VI</t>
  </si>
  <si>
    <t>Egzaminy</t>
  </si>
  <si>
    <t>Zaliczenia</t>
  </si>
  <si>
    <t>K - konsultacje - forma zajęć kontaktowych obejmująca pracę studenta pod bezpośrednim kierunkiem nauczyciela akademickiego w ramach dodatkowych zajęć (poza wykładami i ćwiczeniami); obejmująca także egzaminy (o ile są przewidziane w programie studiów)</t>
  </si>
  <si>
    <t>Pw. - praca własna - praca studenta bez bezpośredniego udziału nauczyciela akademickiego, pod jego kierunkiem i według wskazanych w karcie przedmiotu zadań i zakresów tematycznych,</t>
  </si>
  <si>
    <t xml:space="preserve">      służąca osiąganiu - określonych w karcie przedmiotu - efektów kształcenia (samokształcenie kierowane)</t>
  </si>
  <si>
    <t>* moduły podlegające wyborowi przez studenta; w przypadku praktyk, student wybiera miejsce praktyk</t>
  </si>
  <si>
    <t>** zajęcia z dziedniny nauk humanistycznych i społecznych</t>
  </si>
  <si>
    <t>***suma godzin z udziałem prowadzącego (wykłady, ćwiczenia, egzaminy, konsultacje)</t>
  </si>
  <si>
    <t>E1: Wprowadzenie do terapii zajęciowej i komunikacja i dobrostan terapeuty zajęciowego; E2: Terapia zajęciowa w środowisku życia - teoria i praktyka oraz wykorzystanie technologii; E3: Terapia zajęciowa w zdrowiu psychicznym - teoria i praktyka oraz wykorzystanie technologii; E4: Terapia zajeciowa w wieku rozwojowym - teoria i praktyka oraz komunikacja alternatywna; E5: Terapia zajęciowa osób starszych oraz wykorzystanie nowowczesnych technologii i AI; E6: Tożsamość zawodowa i etyka pracy terapeuty zajęciowego.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</si>
</sst>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39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1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9"/>
      <color rgb="FF000000"/>
      <name val="Times New Roman1"/>
      <charset val="238"/>
    </font>
    <font>
      <b/>
      <sz val="9"/>
      <color rgb="FF0000FF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color theme="1"/>
      <name val="Aptos Narrow"/>
      <family val="2"/>
      <scheme val="minor"/>
    </font>
    <font>
      <b/>
      <sz val="10"/>
      <color rgb="FF0000FF"/>
      <name val="Arial1"/>
      <charset val="238"/>
    </font>
    <font>
      <sz val="10"/>
      <color rgb="FF000000"/>
      <name val="Times New Roman"/>
    </font>
    <font>
      <b/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rgb="FF003366"/>
      <name val="Times New Roman1"/>
      <charset val="238"/>
    </font>
    <font>
      <b/>
      <sz val="9"/>
      <color rgb="FF0070C0"/>
      <name val="Times New Roman"/>
      <family val="1"/>
      <charset val="238"/>
    </font>
    <font>
      <sz val="10"/>
      <color rgb="FFFFFFFF"/>
      <name val="Arial1"/>
      <charset val="238"/>
    </font>
    <font>
      <b/>
      <sz val="9"/>
      <color rgb="FFFFFFFF"/>
      <name val="Times New Roman"/>
      <family val="1"/>
      <charset val="238"/>
    </font>
    <font>
      <sz val="9"/>
      <color rgb="FFFFFFFF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Times New Roman"/>
      <family val="1"/>
      <charset val="238"/>
    </font>
    <font>
      <sz val="10"/>
      <color rgb="FF000000"/>
      <name val="Times New Roman1"/>
      <charset val="238"/>
    </font>
    <font>
      <b/>
      <sz val="10"/>
      <color rgb="FF000000"/>
      <name val="Times New Roman1"/>
      <charset val="238"/>
    </font>
    <font>
      <b/>
      <sz val="10"/>
      <color rgb="FFFFFFFF"/>
      <name val="Arial1"/>
      <charset val="238"/>
    </font>
    <font>
      <sz val="10"/>
      <color indexed="8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FFFFFF"/>
      <name val="Times New Roman"/>
      <family val="1"/>
      <charset val="238"/>
    </font>
    <font>
      <sz val="12"/>
      <color rgb="FF0000FF"/>
      <name val="Arial1"/>
      <charset val="238"/>
    </font>
    <font>
      <sz val="12"/>
      <color rgb="FF000000"/>
      <name val="Arial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47">
    <xf numFmtId="0" fontId="0" fillId="0" borderId="0" xfId="0"/>
    <xf numFmtId="49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4" fontId="1" fillId="0" borderId="0" xfId="1"/>
    <xf numFmtId="164" fontId="2" fillId="2" borderId="0" xfId="1" applyFont="1" applyFill="1" applyAlignment="1">
      <alignment horizontal="center"/>
    </xf>
    <xf numFmtId="165" fontId="3" fillId="2" borderId="0" xfId="1" applyNumberFormat="1" applyFont="1" applyFill="1"/>
    <xf numFmtId="49" fontId="2" fillId="2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/>
    <xf numFmtId="164" fontId="3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164" fontId="3" fillId="0" borderId="0" xfId="1" applyFont="1" applyAlignment="1">
      <alignment horizontal="center"/>
    </xf>
    <xf numFmtId="165" fontId="4" fillId="2" borderId="0" xfId="1" applyNumberFormat="1" applyFont="1" applyFill="1"/>
    <xf numFmtId="164" fontId="3" fillId="0" borderId="0" xfId="1" applyFont="1" applyAlignment="1">
      <alignment horizontal="center"/>
    </xf>
    <xf numFmtId="164" fontId="1" fillId="2" borderId="0" xfId="1" applyFill="1" applyAlignment="1">
      <alignment horizontal="center" vertical="center"/>
    </xf>
    <xf numFmtId="164" fontId="1" fillId="2" borderId="0" xfId="1" applyFill="1" applyAlignment="1">
      <alignment horizontal="center" wrapText="1"/>
    </xf>
    <xf numFmtId="164" fontId="1" fillId="2" borderId="0" xfId="1" applyFill="1" applyAlignment="1">
      <alignment horizontal="center"/>
    </xf>
    <xf numFmtId="164" fontId="5" fillId="2" borderId="0" xfId="1" applyFont="1" applyFill="1"/>
    <xf numFmtId="164" fontId="6" fillId="2" borderId="0" xfId="1" applyFont="1" applyFill="1" applyAlignment="1">
      <alignment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left" vertical="center" wrapText="1"/>
    </xf>
    <xf numFmtId="164" fontId="10" fillId="2" borderId="0" xfId="1" applyFont="1" applyFill="1" applyAlignment="1">
      <alignment horizontal="center" vertical="center"/>
    </xf>
    <xf numFmtId="164" fontId="8" fillId="2" borderId="0" xfId="1" applyFont="1" applyFill="1" applyAlignment="1">
      <alignment horizontal="center" wrapText="1"/>
    </xf>
    <xf numFmtId="49" fontId="8" fillId="2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/>
    </xf>
    <xf numFmtId="164" fontId="8" fillId="2" borderId="3" xfId="1" applyFont="1" applyFill="1" applyBorder="1" applyAlignment="1">
      <alignment horizontal="center"/>
    </xf>
    <xf numFmtId="49" fontId="8" fillId="2" borderId="4" xfId="1" applyNumberFormat="1" applyFont="1" applyFill="1" applyBorder="1" applyAlignment="1">
      <alignment horizontal="center"/>
    </xf>
    <xf numFmtId="49" fontId="8" fillId="2" borderId="5" xfId="1" applyNumberFormat="1" applyFont="1" applyFill="1" applyBorder="1" applyAlignment="1">
      <alignment horizontal="center"/>
    </xf>
    <xf numFmtId="49" fontId="12" fillId="2" borderId="5" xfId="1" applyNumberFormat="1" applyFont="1" applyFill="1" applyBorder="1" applyAlignment="1">
      <alignment horizontal="center"/>
    </xf>
    <xf numFmtId="49" fontId="13" fillId="2" borderId="6" xfId="1" applyNumberFormat="1" applyFont="1" applyFill="1" applyBorder="1" applyAlignment="1">
      <alignment horizontal="center"/>
    </xf>
    <xf numFmtId="49" fontId="8" fillId="2" borderId="6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vertical="center"/>
    </xf>
    <xf numFmtId="49" fontId="7" fillId="3" borderId="7" xfId="1" applyNumberFormat="1" applyFont="1" applyFill="1" applyBorder="1" applyAlignment="1">
      <alignment horizontal="left" wrapText="1"/>
    </xf>
    <xf numFmtId="164" fontId="8" fillId="3" borderId="1" xfId="1" applyFont="1" applyFill="1" applyBorder="1" applyAlignment="1">
      <alignment horizontal="left"/>
    </xf>
    <xf numFmtId="164" fontId="8" fillId="3" borderId="8" xfId="1" applyFont="1" applyFill="1" applyBorder="1" applyAlignment="1">
      <alignment horizontal="left"/>
    </xf>
    <xf numFmtId="164" fontId="8" fillId="3" borderId="9" xfId="1" applyFont="1" applyFill="1" applyBorder="1" applyAlignment="1">
      <alignment horizontal="left"/>
    </xf>
    <xf numFmtId="164" fontId="8" fillId="3" borderId="7" xfId="1" applyFont="1" applyFill="1" applyBorder="1" applyAlignment="1">
      <alignment horizontal="left"/>
    </xf>
    <xf numFmtId="164" fontId="8" fillId="3" borderId="10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left"/>
    </xf>
    <xf numFmtId="49" fontId="14" fillId="2" borderId="4" xfId="1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164" fontId="7" fillId="2" borderId="6" xfId="1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164" fontId="16" fillId="2" borderId="4" xfId="1" applyFont="1" applyFill="1" applyBorder="1" applyAlignment="1">
      <alignment horizontal="center" vertical="center"/>
    </xf>
    <xf numFmtId="164" fontId="7" fillId="2" borderId="11" xfId="1" applyFont="1" applyFill="1" applyBorder="1" applyAlignment="1">
      <alignment horizontal="center" vertical="center"/>
    </xf>
    <xf numFmtId="164" fontId="17" fillId="2" borderId="11" xfId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4" fillId="2" borderId="11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64" fontId="6" fillId="2" borderId="11" xfId="1" applyFont="1" applyFill="1" applyBorder="1" applyAlignment="1">
      <alignment horizontal="center" vertical="center"/>
    </xf>
    <xf numFmtId="164" fontId="20" fillId="2" borderId="11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164" fontId="10" fillId="3" borderId="8" xfId="1" applyFont="1" applyFill="1" applyBorder="1" applyAlignment="1">
      <alignment horizontal="center" vertical="center"/>
    </xf>
    <xf numFmtId="49" fontId="14" fillId="3" borderId="11" xfId="1" applyNumberFormat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/>
    </xf>
    <xf numFmtId="164" fontId="22" fillId="3" borderId="3" xfId="1" applyFont="1" applyFill="1" applyBorder="1" applyAlignment="1">
      <alignment horizontal="center" vertical="center"/>
    </xf>
    <xf numFmtId="164" fontId="23" fillId="3" borderId="6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3" borderId="8" xfId="1" applyFont="1" applyFill="1" applyBorder="1" applyAlignment="1">
      <alignment horizontal="center" vertical="center"/>
    </xf>
    <xf numFmtId="49" fontId="7" fillId="3" borderId="11" xfId="1" applyNumberFormat="1" applyFont="1" applyFill="1" applyBorder="1" applyAlignment="1">
      <alignment horizontal="left" vertical="center" wrapText="1"/>
    </xf>
    <xf numFmtId="164" fontId="8" fillId="3" borderId="13" xfId="1" applyFont="1" applyFill="1" applyBorder="1" applyAlignment="1">
      <alignment horizontal="center" vertical="center"/>
    </xf>
    <xf numFmtId="164" fontId="8" fillId="3" borderId="14" xfId="1" applyFont="1" applyFill="1" applyBorder="1" applyAlignment="1">
      <alignment horizontal="center" vertical="center"/>
    </xf>
    <xf numFmtId="164" fontId="8" fillId="3" borderId="3" xfId="1" applyFont="1" applyFill="1" applyBorder="1" applyAlignment="1">
      <alignment horizontal="center" vertical="center"/>
    </xf>
    <xf numFmtId="164" fontId="22" fillId="3" borderId="15" xfId="1" applyFont="1" applyFill="1" applyBorder="1" applyAlignment="1">
      <alignment horizontal="center" vertical="center"/>
    </xf>
    <xf numFmtId="164" fontId="8" fillId="3" borderId="15" xfId="1" applyFont="1" applyFill="1" applyBorder="1" applyAlignment="1">
      <alignment horizontal="center" vertical="center"/>
    </xf>
    <xf numFmtId="164" fontId="8" fillId="3" borderId="16" xfId="1" applyFont="1" applyFill="1" applyBorder="1" applyAlignment="1">
      <alignment horizontal="center" vertical="center"/>
    </xf>
    <xf numFmtId="164" fontId="8" fillId="3" borderId="12" xfId="1" applyFont="1" applyFill="1" applyBorder="1" applyAlignment="1">
      <alignment horizontal="center" vertical="center"/>
    </xf>
    <xf numFmtId="164" fontId="13" fillId="3" borderId="12" xfId="1" applyFont="1" applyFill="1" applyBorder="1" applyAlignment="1">
      <alignment horizontal="center" vertical="center"/>
    </xf>
    <xf numFmtId="164" fontId="8" fillId="3" borderId="5" xfId="1" applyFont="1" applyFill="1" applyBorder="1" applyAlignment="1">
      <alignment horizontal="center" vertical="center"/>
    </xf>
    <xf numFmtId="164" fontId="8" fillId="3" borderId="6" xfId="1" applyFont="1" applyFill="1" applyBorder="1" applyAlignment="1">
      <alignment horizontal="center" vertical="center"/>
    </xf>
    <xf numFmtId="164" fontId="10" fillId="3" borderId="5" xfId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left" vertical="center" wrapText="1"/>
    </xf>
    <xf numFmtId="164" fontId="7" fillId="2" borderId="4" xfId="1" applyFont="1" applyFill="1" applyBorder="1" applyAlignment="1">
      <alignment horizontal="center" vertical="center"/>
    </xf>
    <xf numFmtId="164" fontId="16" fillId="2" borderId="11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49" fontId="14" fillId="2" borderId="17" xfId="1" applyNumberFormat="1" applyFont="1" applyFill="1" applyBorder="1" applyAlignment="1">
      <alignment horizontal="center" vertical="center"/>
    </xf>
    <xf numFmtId="164" fontId="17" fillId="2" borderId="6" xfId="1" applyFont="1" applyFill="1" applyBorder="1" applyAlignment="1">
      <alignment horizontal="center" vertical="center"/>
    </xf>
    <xf numFmtId="49" fontId="14" fillId="2" borderId="5" xfId="1" applyNumberFormat="1" applyFont="1" applyFill="1" applyBorder="1" applyAlignment="1">
      <alignment horizontal="center" vertical="center"/>
    </xf>
    <xf numFmtId="164" fontId="17" fillId="2" borderId="3" xfId="1" applyFont="1" applyFill="1" applyBorder="1" applyAlignment="1">
      <alignment horizontal="center" vertical="center"/>
    </xf>
    <xf numFmtId="164" fontId="24" fillId="2" borderId="11" xfId="1" applyFont="1" applyFill="1" applyBorder="1" applyAlignment="1">
      <alignment horizontal="center" vertical="center"/>
    </xf>
    <xf numFmtId="49" fontId="10" fillId="3" borderId="5" xfId="1" applyNumberFormat="1" applyFont="1" applyFill="1" applyBorder="1" applyAlignment="1">
      <alignment horizontal="center" vertical="center" wrapText="1"/>
    </xf>
    <xf numFmtId="164" fontId="8" fillId="3" borderId="7" xfId="1" applyFont="1" applyFill="1" applyBorder="1" applyAlignment="1">
      <alignment horizontal="center" vertical="center"/>
    </xf>
    <xf numFmtId="164" fontId="22" fillId="3" borderId="16" xfId="1" applyFont="1" applyFill="1" applyBorder="1" applyAlignment="1">
      <alignment horizontal="center" vertical="center"/>
    </xf>
    <xf numFmtId="164" fontId="10" fillId="3" borderId="7" xfId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49" fontId="8" fillId="3" borderId="8" xfId="1" applyNumberFormat="1" applyFont="1" applyFill="1" applyBorder="1" applyAlignment="1">
      <alignment horizontal="center" vertical="center" wrapText="1"/>
    </xf>
    <xf numFmtId="164" fontId="22" fillId="3" borderId="1" xfId="1" applyFont="1" applyFill="1" applyBorder="1" applyAlignment="1">
      <alignment horizontal="center" vertical="center"/>
    </xf>
    <xf numFmtId="164" fontId="25" fillId="3" borderId="1" xfId="1" applyFont="1" applyFill="1" applyBorder="1" applyAlignment="1">
      <alignment horizontal="center" vertical="center"/>
    </xf>
    <xf numFmtId="164" fontId="26" fillId="2" borderId="0" xfId="1" applyFont="1" applyFill="1" applyAlignment="1">
      <alignment horizontal="center" vertical="center"/>
    </xf>
    <xf numFmtId="164" fontId="27" fillId="2" borderId="0" xfId="1" applyFont="1" applyFill="1" applyAlignment="1">
      <alignment wrapText="1"/>
    </xf>
    <xf numFmtId="164" fontId="27" fillId="2" borderId="0" xfId="1" applyFont="1" applyFill="1" applyAlignment="1">
      <alignment horizontal="center" vertical="top"/>
    </xf>
    <xf numFmtId="164" fontId="27" fillId="5" borderId="0" xfId="1" applyFont="1" applyFill="1" applyAlignment="1">
      <alignment horizontal="center"/>
    </xf>
    <xf numFmtId="164" fontId="27" fillId="2" borderId="0" xfId="1" applyFont="1" applyFill="1" applyAlignment="1">
      <alignment horizontal="center"/>
    </xf>
    <xf numFmtId="164" fontId="27" fillId="2" borderId="0" xfId="1" applyFont="1" applyFill="1"/>
    <xf numFmtId="164" fontId="28" fillId="2" borderId="0" xfId="1" applyFont="1" applyFill="1" applyAlignment="1">
      <alignment horizontal="left" vertical="top"/>
    </xf>
    <xf numFmtId="164" fontId="5" fillId="2" borderId="0" xfId="1" applyFont="1" applyFill="1" applyAlignment="1">
      <alignment horizontal="center" vertical="center"/>
    </xf>
    <xf numFmtId="164" fontId="29" fillId="2" borderId="0" xfId="1" applyFont="1" applyFill="1" applyAlignment="1">
      <alignment wrapText="1"/>
    </xf>
    <xf numFmtId="164" fontId="27" fillId="2" borderId="0" xfId="1" applyFont="1" applyFill="1" applyAlignment="1">
      <alignment horizontal="center" vertical="top"/>
    </xf>
    <xf numFmtId="164" fontId="30" fillId="2" borderId="0" xfId="1" applyFont="1" applyFill="1" applyAlignment="1">
      <alignment horizontal="center"/>
    </xf>
    <xf numFmtId="164" fontId="8" fillId="2" borderId="0" xfId="1" applyFont="1" applyFill="1" applyAlignment="1">
      <alignment horizontal="center" vertical="top"/>
    </xf>
    <xf numFmtId="49" fontId="8" fillId="2" borderId="1" xfId="1" applyNumberFormat="1" applyFont="1" applyFill="1" applyBorder="1" applyAlignment="1">
      <alignment horizontal="center"/>
    </xf>
    <xf numFmtId="49" fontId="29" fillId="2" borderId="1" xfId="1" applyNumberFormat="1" applyFont="1" applyFill="1" applyBorder="1" applyAlignment="1">
      <alignment horizontal="center"/>
    </xf>
    <xf numFmtId="49" fontId="31" fillId="2" borderId="1" xfId="1" applyNumberFormat="1" applyFont="1" applyFill="1" applyBorder="1" applyAlignment="1">
      <alignment horizontal="left" vertical="top"/>
    </xf>
    <xf numFmtId="164" fontId="32" fillId="2" borderId="0" xfId="1" applyFont="1" applyFill="1" applyAlignment="1">
      <alignment wrapText="1"/>
    </xf>
    <xf numFmtId="164" fontId="33" fillId="2" borderId="0" xfId="1" applyFont="1" applyFill="1" applyAlignment="1">
      <alignment vertical="top"/>
    </xf>
    <xf numFmtId="164" fontId="29" fillId="2" borderId="0" xfId="1" applyFont="1" applyFill="1" applyAlignment="1">
      <alignment vertical="top"/>
    </xf>
    <xf numFmtId="49" fontId="32" fillId="2" borderId="1" xfId="1" applyNumberFormat="1" applyFont="1" applyFill="1" applyBorder="1" applyAlignment="1">
      <alignment horizontal="center" vertical="top"/>
    </xf>
    <xf numFmtId="164" fontId="32" fillId="2" borderId="1" xfId="1" applyFont="1" applyFill="1" applyBorder="1" applyAlignment="1">
      <alignment horizontal="center" vertical="top"/>
    </xf>
    <xf numFmtId="164" fontId="8" fillId="2" borderId="1" xfId="1" applyFont="1" applyFill="1" applyBorder="1" applyAlignment="1">
      <alignment horizontal="center" vertical="top"/>
    </xf>
    <xf numFmtId="164" fontId="31" fillId="2" borderId="1" xfId="1" applyFont="1" applyFill="1" applyBorder="1" applyAlignment="1">
      <alignment horizontal="left" vertical="top"/>
    </xf>
    <xf numFmtId="164" fontId="33" fillId="2" borderId="0" xfId="1" applyFont="1" applyFill="1" applyAlignment="1">
      <alignment horizontal="center"/>
    </xf>
    <xf numFmtId="164" fontId="29" fillId="2" borderId="0" xfId="1" applyFont="1" applyFill="1" applyAlignment="1">
      <alignment horizontal="center"/>
    </xf>
    <xf numFmtId="49" fontId="32" fillId="2" borderId="1" xfId="1" applyNumberFormat="1" applyFont="1" applyFill="1" applyBorder="1" applyAlignment="1">
      <alignment horizontal="center"/>
    </xf>
    <xf numFmtId="0" fontId="0" fillId="2" borderId="0" xfId="0" applyFill="1"/>
    <xf numFmtId="164" fontId="31" fillId="2" borderId="0" xfId="1" applyFont="1" applyFill="1" applyAlignment="1">
      <alignment horizontal="left"/>
    </xf>
    <xf numFmtId="49" fontId="31" fillId="2" borderId="0" xfId="1" applyNumberFormat="1" applyFont="1" applyFill="1" applyAlignment="1">
      <alignment vertical="top" wrapText="1"/>
    </xf>
    <xf numFmtId="164" fontId="32" fillId="2" borderId="0" xfId="1" applyFont="1" applyFill="1" applyAlignment="1">
      <alignment horizontal="center" vertical="top"/>
    </xf>
    <xf numFmtId="49" fontId="14" fillId="2" borderId="0" xfId="1" applyNumberFormat="1" applyFont="1" applyFill="1" applyAlignment="1">
      <alignment vertical="top" wrapText="1"/>
    </xf>
    <xf numFmtId="164" fontId="7" fillId="2" borderId="0" xfId="1" applyFont="1" applyFill="1" applyAlignment="1">
      <alignment horizontal="center" vertical="top"/>
    </xf>
    <xf numFmtId="49" fontId="14" fillId="2" borderId="0" xfId="1" applyNumberFormat="1" applyFont="1" applyFill="1" applyAlignment="1">
      <alignment vertical="top" wrapText="1"/>
    </xf>
    <xf numFmtId="49" fontId="34" fillId="6" borderId="0" xfId="1" applyNumberFormat="1" applyFont="1" applyFill="1" applyAlignment="1">
      <alignment wrapText="1"/>
    </xf>
    <xf numFmtId="49" fontId="14" fillId="2" borderId="0" xfId="1" applyNumberFormat="1" applyFont="1" applyFill="1"/>
    <xf numFmtId="164" fontId="14" fillId="2" borderId="0" xfId="1" applyFont="1" applyFill="1" applyAlignment="1">
      <alignment wrapText="1"/>
    </xf>
    <xf numFmtId="164" fontId="31" fillId="2" borderId="0" xfId="1" applyFont="1" applyFill="1" applyAlignment="1">
      <alignment wrapText="1"/>
    </xf>
    <xf numFmtId="0" fontId="14" fillId="2" borderId="0" xfId="0" applyFont="1" applyFill="1" applyAlignment="1">
      <alignment horizontal="center"/>
    </xf>
    <xf numFmtId="164" fontId="14" fillId="2" borderId="0" xfId="1" applyFont="1" applyFill="1"/>
    <xf numFmtId="164" fontId="35" fillId="2" borderId="0" xfId="1" applyFont="1" applyFill="1"/>
    <xf numFmtId="164" fontId="36" fillId="2" borderId="0" xfId="1" applyFont="1" applyFill="1"/>
    <xf numFmtId="164" fontId="1" fillId="2" borderId="0" xfId="1" applyFill="1"/>
    <xf numFmtId="164" fontId="1" fillId="2" borderId="0" xfId="1" applyFill="1" applyAlignment="1">
      <alignment wrapText="1"/>
    </xf>
    <xf numFmtId="164" fontId="37" fillId="2" borderId="0" xfId="1" applyFont="1" applyFill="1"/>
    <xf numFmtId="164" fontId="38" fillId="2" borderId="0" xfId="1" applyFont="1" applyFill="1" applyAlignment="1">
      <alignment horizontal="left"/>
    </xf>
  </cellXfs>
  <cellStyles count="2">
    <cellStyle name="Excel Built-in Normal" xfId="1" xr:uid="{7B266146-2258-499C-BD2A-7BDFDE108AAC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A60F-E72D-4527-AE63-A274E4CF830A}">
  <dimension ref="A1:AMD69"/>
  <sheetViews>
    <sheetView tabSelected="1" workbookViewId="0">
      <selection activeCell="B7" sqref="B7"/>
    </sheetView>
  </sheetViews>
  <sheetFormatPr defaultRowHeight="15"/>
  <cols>
    <col min="1" max="1" width="9" style="3" customWidth="1"/>
    <col min="2" max="2" width="68.85546875" style="3" customWidth="1"/>
    <col min="3" max="5" width="9" style="3" customWidth="1"/>
    <col min="6" max="6" width="9.7109375" style="3" customWidth="1"/>
    <col min="7" max="1018" width="9" style="3" customWidth="1"/>
  </cols>
  <sheetData>
    <row r="1" spans="1:1018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E1" s="4"/>
      <c r="AF1" s="4"/>
      <c r="AG1" s="4"/>
      <c r="AH1" s="4"/>
    </row>
    <row r="2" spans="1:1018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"/>
      <c r="AE2" s="4"/>
      <c r="AF2" s="4"/>
      <c r="AG2" s="4"/>
      <c r="AH2" s="4"/>
    </row>
    <row r="3" spans="1:1018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5"/>
      <c r="AE3" s="6"/>
      <c r="AF3" s="6"/>
      <c r="AG3" s="6"/>
      <c r="AH3" s="6"/>
    </row>
    <row r="4" spans="1:1018" ht="15.7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"/>
      <c r="AE4" s="9"/>
      <c r="AF4" s="9"/>
      <c r="AG4" s="9"/>
      <c r="AH4" s="9"/>
    </row>
    <row r="5" spans="1:1018" ht="15.7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5"/>
      <c r="AE5" s="10"/>
      <c r="AF5" s="10"/>
      <c r="AG5" s="10"/>
      <c r="AH5" s="10"/>
    </row>
    <row r="6" spans="1:1018" ht="15.7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E6" s="13"/>
      <c r="AF6" s="13"/>
      <c r="AG6" s="13"/>
      <c r="AH6" s="13"/>
    </row>
    <row r="7" spans="1:1018">
      <c r="A7" s="14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7"/>
    </row>
    <row r="8" spans="1:1018">
      <c r="A8" s="14"/>
      <c r="B8" s="18"/>
      <c r="C8" s="19" t="s">
        <v>6</v>
      </c>
      <c r="D8" s="19"/>
      <c r="E8" s="19"/>
      <c r="F8" s="20" t="s">
        <v>7</v>
      </c>
      <c r="G8" s="20" t="s">
        <v>8</v>
      </c>
      <c r="H8" s="20" t="s">
        <v>9</v>
      </c>
      <c r="I8" s="21" t="s">
        <v>10</v>
      </c>
      <c r="J8" s="22" t="s">
        <v>11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3" t="s">
        <v>12</v>
      </c>
    </row>
    <row r="9" spans="1:1018">
      <c r="A9" s="24"/>
      <c r="B9" s="25"/>
      <c r="C9" s="26" t="s">
        <v>13</v>
      </c>
      <c r="D9" s="26" t="s">
        <v>14</v>
      </c>
      <c r="E9" s="27" t="s">
        <v>15</v>
      </c>
      <c r="F9" s="20"/>
      <c r="G9" s="20"/>
      <c r="H9" s="20"/>
      <c r="I9" s="21"/>
      <c r="J9" s="28">
        <v>1</v>
      </c>
      <c r="K9" s="28"/>
      <c r="L9" s="28"/>
      <c r="M9" s="28"/>
      <c r="N9" s="28">
        <v>2</v>
      </c>
      <c r="O9" s="28"/>
      <c r="P9" s="28"/>
      <c r="Q9" s="28"/>
      <c r="R9" s="29">
        <v>3</v>
      </c>
      <c r="S9" s="29"/>
      <c r="T9" s="29"/>
      <c r="U9" s="29"/>
      <c r="V9" s="28">
        <v>4</v>
      </c>
      <c r="W9" s="28"/>
      <c r="X9" s="28"/>
      <c r="Y9" s="28"/>
      <c r="Z9" s="28">
        <v>5</v>
      </c>
      <c r="AA9" s="28"/>
      <c r="AB9" s="28"/>
      <c r="AC9" s="28"/>
      <c r="AD9" s="28">
        <v>6</v>
      </c>
      <c r="AE9" s="28"/>
      <c r="AF9" s="28"/>
      <c r="AG9" s="28"/>
      <c r="AH9" s="23"/>
    </row>
    <row r="10" spans="1:1018">
      <c r="A10" s="24"/>
      <c r="B10" s="25"/>
      <c r="C10" s="26"/>
      <c r="D10" s="26"/>
      <c r="E10" s="27"/>
      <c r="F10" s="20"/>
      <c r="G10" s="20"/>
      <c r="H10" s="20"/>
      <c r="I10" s="21"/>
      <c r="J10" s="30" t="s">
        <v>13</v>
      </c>
      <c r="K10" s="31" t="s">
        <v>14</v>
      </c>
      <c r="L10" s="32" t="s">
        <v>16</v>
      </c>
      <c r="M10" s="33" t="s">
        <v>17</v>
      </c>
      <c r="N10" s="30" t="s">
        <v>13</v>
      </c>
      <c r="O10" s="31" t="s">
        <v>14</v>
      </c>
      <c r="P10" s="31" t="s">
        <v>16</v>
      </c>
      <c r="Q10" s="33" t="s">
        <v>17</v>
      </c>
      <c r="R10" s="34" t="s">
        <v>13</v>
      </c>
      <c r="S10" s="31" t="s">
        <v>14</v>
      </c>
      <c r="T10" s="31" t="s">
        <v>16</v>
      </c>
      <c r="U10" s="33" t="s">
        <v>17</v>
      </c>
      <c r="V10" s="30" t="s">
        <v>13</v>
      </c>
      <c r="W10" s="31" t="s">
        <v>14</v>
      </c>
      <c r="X10" s="31" t="s">
        <v>16</v>
      </c>
      <c r="Y10" s="33" t="s">
        <v>17</v>
      </c>
      <c r="Z10" s="30" t="s">
        <v>13</v>
      </c>
      <c r="AA10" s="31" t="s">
        <v>14</v>
      </c>
      <c r="AB10" s="31" t="s">
        <v>16</v>
      </c>
      <c r="AC10" s="33" t="s">
        <v>17</v>
      </c>
      <c r="AD10" s="30" t="s">
        <v>13</v>
      </c>
      <c r="AE10" s="31" t="s">
        <v>14</v>
      </c>
      <c r="AF10" s="31" t="s">
        <v>16</v>
      </c>
      <c r="AG10" s="33" t="s">
        <v>17</v>
      </c>
      <c r="AH10" s="23"/>
    </row>
    <row r="11" spans="1:1018" ht="15" customHeight="1">
      <c r="A11" s="35" t="s">
        <v>18</v>
      </c>
      <c r="B11" s="36" t="s">
        <v>19</v>
      </c>
      <c r="C11" s="37"/>
      <c r="D11" s="37"/>
      <c r="E11" s="37"/>
      <c r="F11" s="37"/>
      <c r="G11" s="37"/>
      <c r="H11" s="37"/>
      <c r="I11" s="38"/>
      <c r="J11" s="39"/>
      <c r="K11" s="40"/>
      <c r="L11" s="40"/>
      <c r="M11" s="41"/>
      <c r="N11" s="39"/>
      <c r="O11" s="40"/>
      <c r="P11" s="40"/>
      <c r="Q11" s="41"/>
      <c r="R11" s="41"/>
      <c r="S11" s="40"/>
      <c r="T11" s="40"/>
      <c r="U11" s="41"/>
      <c r="V11" s="39"/>
      <c r="W11" s="40"/>
      <c r="X11" s="40"/>
      <c r="Y11" s="41"/>
      <c r="Z11" s="39"/>
      <c r="AA11" s="40"/>
      <c r="AB11" s="40"/>
      <c r="AC11" s="41"/>
      <c r="AD11" s="39"/>
      <c r="AE11" s="40"/>
      <c r="AF11" s="40"/>
      <c r="AG11" s="41"/>
      <c r="AH11" s="42"/>
    </row>
    <row r="12" spans="1:1018" s="53" customFormat="1" ht="13.5" customHeight="1">
      <c r="A12" s="43" t="s">
        <v>20</v>
      </c>
      <c r="B12" s="44" t="s">
        <v>21</v>
      </c>
      <c r="C12" s="45">
        <f t="shared" ref="C12:C38" si="0">J12+N12+R12+V12+AD12+Z12</f>
        <v>30</v>
      </c>
      <c r="D12" s="46">
        <f t="shared" ref="D12:D38" si="1">K12+O12+S12+W12+AA12+AE12</f>
        <v>60</v>
      </c>
      <c r="E12" s="46">
        <f t="shared" ref="E12:E38" si="2">SUM(C12:D12)</f>
        <v>90</v>
      </c>
      <c r="F12" s="47">
        <f>J12+K12+N12+O12+R12+S12+V12+W12+Z12+AA12+AD12+AE12</f>
        <v>90</v>
      </c>
      <c r="G12" s="46">
        <f>H12-F12</f>
        <v>85</v>
      </c>
      <c r="H12" s="46">
        <f>I12*25</f>
        <v>175</v>
      </c>
      <c r="I12" s="48">
        <f t="shared" ref="I12:I38" si="3">SUM(M12,Q12,U12,Y12,AC12,AG12)</f>
        <v>7</v>
      </c>
      <c r="J12" s="49">
        <v>30</v>
      </c>
      <c r="K12" s="49">
        <v>60</v>
      </c>
      <c r="L12" s="49">
        <f>G12</f>
        <v>85</v>
      </c>
      <c r="M12" s="50">
        <v>7</v>
      </c>
      <c r="N12" s="49"/>
      <c r="O12" s="49"/>
      <c r="P12" s="49"/>
      <c r="Q12" s="50"/>
      <c r="R12" s="49"/>
      <c r="S12" s="49"/>
      <c r="T12" s="49"/>
      <c r="U12" s="50"/>
      <c r="V12" s="49"/>
      <c r="W12" s="49"/>
      <c r="X12" s="49"/>
      <c r="Y12" s="50"/>
      <c r="Z12" s="49"/>
      <c r="AA12" s="49"/>
      <c r="AB12" s="49"/>
      <c r="AC12" s="50"/>
      <c r="AD12" s="49"/>
      <c r="AE12" s="49"/>
      <c r="AF12" s="49"/>
      <c r="AG12" s="50"/>
      <c r="AH12" s="51" t="s">
        <v>22</v>
      </c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</row>
    <row r="13" spans="1:1018" s="53" customFormat="1" ht="13.5" customHeight="1">
      <c r="A13" s="43" t="s">
        <v>23</v>
      </c>
      <c r="B13" s="44" t="s">
        <v>24</v>
      </c>
      <c r="C13" s="45">
        <f t="shared" si="0"/>
        <v>30</v>
      </c>
      <c r="D13" s="46">
        <f t="shared" si="1"/>
        <v>60</v>
      </c>
      <c r="E13" s="46">
        <f t="shared" si="2"/>
        <v>90</v>
      </c>
      <c r="F13" s="47">
        <f>J13+K13+N13+O13+R13+S13+V13+W13+Z13+AA13+AD13+AE13</f>
        <v>90</v>
      </c>
      <c r="G13" s="46">
        <f t="shared" ref="G13:G46" si="4">H13-F13</f>
        <v>85</v>
      </c>
      <c r="H13" s="46">
        <f t="shared" ref="H13:H38" si="5">I13*25</f>
        <v>175</v>
      </c>
      <c r="I13" s="48">
        <f t="shared" si="3"/>
        <v>7</v>
      </c>
      <c r="J13" s="49">
        <v>30</v>
      </c>
      <c r="K13" s="49">
        <v>60</v>
      </c>
      <c r="L13" s="49">
        <f t="shared" ref="L13:L16" si="6">G13</f>
        <v>85</v>
      </c>
      <c r="M13" s="50">
        <v>7</v>
      </c>
      <c r="N13" s="49"/>
      <c r="O13" s="49"/>
      <c r="P13" s="49"/>
      <c r="Q13" s="50"/>
      <c r="R13" s="49"/>
      <c r="S13" s="49"/>
      <c r="T13" s="49"/>
      <c r="U13" s="50"/>
      <c r="V13" s="49"/>
      <c r="W13" s="49"/>
      <c r="X13" s="49"/>
      <c r="Y13" s="50"/>
      <c r="Z13" s="49"/>
      <c r="AA13" s="49"/>
      <c r="AB13" s="49"/>
      <c r="AC13" s="50"/>
      <c r="AD13" s="49"/>
      <c r="AE13" s="49"/>
      <c r="AF13" s="49"/>
      <c r="AG13" s="50"/>
      <c r="AH13" s="51" t="s">
        <v>22</v>
      </c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  <c r="IW13" s="52"/>
      <c r="IX13" s="52"/>
      <c r="IY13" s="52"/>
      <c r="IZ13" s="52"/>
      <c r="JA13" s="52"/>
      <c r="JB13" s="52"/>
      <c r="JC13" s="52"/>
      <c r="JD13" s="52"/>
      <c r="JE13" s="52"/>
      <c r="JF13" s="52"/>
      <c r="JG13" s="52"/>
      <c r="JH13" s="52"/>
      <c r="JI13" s="52"/>
      <c r="JJ13" s="52"/>
      <c r="JK13" s="52"/>
      <c r="JL13" s="52"/>
      <c r="JM13" s="52"/>
      <c r="JN13" s="52"/>
      <c r="JO13" s="52"/>
      <c r="JP13" s="52"/>
      <c r="JQ13" s="52"/>
      <c r="JR13" s="52"/>
      <c r="JS13" s="52"/>
      <c r="JT13" s="52"/>
      <c r="JU13" s="52"/>
      <c r="JV13" s="52"/>
      <c r="JW13" s="52"/>
      <c r="JX13" s="52"/>
      <c r="JY13" s="52"/>
      <c r="JZ13" s="52"/>
      <c r="KA13" s="52"/>
      <c r="KB13" s="52"/>
      <c r="KC13" s="52"/>
      <c r="KD13" s="52"/>
      <c r="KE13" s="52"/>
      <c r="KF13" s="52"/>
      <c r="KG13" s="52"/>
      <c r="KH13" s="52"/>
      <c r="KI13" s="52"/>
      <c r="KJ13" s="52"/>
      <c r="KK13" s="52"/>
      <c r="KL13" s="52"/>
      <c r="KM13" s="52"/>
      <c r="KN13" s="52"/>
      <c r="KO13" s="52"/>
      <c r="KP13" s="52"/>
      <c r="KQ13" s="52"/>
      <c r="KR13" s="52"/>
      <c r="KS13" s="52"/>
      <c r="KT13" s="52"/>
      <c r="KU13" s="52"/>
      <c r="KV13" s="52"/>
      <c r="KW13" s="52"/>
      <c r="KX13" s="52"/>
      <c r="KY13" s="52"/>
      <c r="KZ13" s="52"/>
      <c r="LA13" s="52"/>
      <c r="LB13" s="52"/>
      <c r="LC13" s="52"/>
      <c r="LD13" s="52"/>
      <c r="LE13" s="52"/>
      <c r="LF13" s="52"/>
      <c r="LG13" s="52"/>
      <c r="LH13" s="52"/>
      <c r="LI13" s="52"/>
      <c r="LJ13" s="52"/>
      <c r="LK13" s="52"/>
      <c r="LL13" s="52"/>
      <c r="LM13" s="52"/>
      <c r="LN13" s="52"/>
      <c r="LO13" s="52"/>
      <c r="LP13" s="52"/>
      <c r="LQ13" s="52"/>
      <c r="LR13" s="52"/>
      <c r="LS13" s="52"/>
      <c r="LT13" s="52"/>
      <c r="LU13" s="52"/>
      <c r="LV13" s="52"/>
      <c r="LW13" s="52"/>
      <c r="LX13" s="52"/>
      <c r="LY13" s="52"/>
      <c r="LZ13" s="52"/>
      <c r="MA13" s="52"/>
      <c r="MB13" s="52"/>
      <c r="MC13" s="52"/>
      <c r="MD13" s="52"/>
      <c r="ME13" s="52"/>
      <c r="MF13" s="52"/>
      <c r="MG13" s="52"/>
      <c r="MH13" s="52"/>
      <c r="MI13" s="52"/>
      <c r="MJ13" s="52"/>
      <c r="MK13" s="52"/>
      <c r="ML13" s="52"/>
      <c r="MM13" s="52"/>
      <c r="MN13" s="52"/>
      <c r="MO13" s="52"/>
      <c r="MP13" s="52"/>
      <c r="MQ13" s="52"/>
      <c r="MR13" s="52"/>
      <c r="MS13" s="52"/>
      <c r="MT13" s="52"/>
      <c r="MU13" s="52"/>
      <c r="MV13" s="52"/>
      <c r="MW13" s="52"/>
      <c r="MX13" s="52"/>
      <c r="MY13" s="52"/>
      <c r="MZ13" s="52"/>
      <c r="NA13" s="52"/>
      <c r="NB13" s="52"/>
      <c r="NC13" s="52"/>
      <c r="ND13" s="52"/>
      <c r="NE13" s="52"/>
      <c r="NF13" s="52"/>
      <c r="NG13" s="52"/>
      <c r="NH13" s="52"/>
      <c r="NI13" s="52"/>
      <c r="NJ13" s="52"/>
      <c r="NK13" s="52"/>
      <c r="NL13" s="52"/>
      <c r="NM13" s="52"/>
      <c r="NN13" s="52"/>
      <c r="NO13" s="52"/>
      <c r="NP13" s="52"/>
      <c r="NQ13" s="52"/>
      <c r="NR13" s="52"/>
      <c r="NS13" s="52"/>
      <c r="NT13" s="52"/>
      <c r="NU13" s="52"/>
      <c r="NV13" s="52"/>
      <c r="NW13" s="52"/>
      <c r="NX13" s="52"/>
      <c r="NY13" s="52"/>
      <c r="NZ13" s="52"/>
      <c r="OA13" s="52"/>
      <c r="OB13" s="52"/>
      <c r="OC13" s="52"/>
      <c r="OD13" s="52"/>
      <c r="OE13" s="52"/>
      <c r="OF13" s="52"/>
      <c r="OG13" s="52"/>
      <c r="OH13" s="52"/>
      <c r="OI13" s="52"/>
      <c r="OJ13" s="52"/>
      <c r="OK13" s="52"/>
      <c r="OL13" s="52"/>
      <c r="OM13" s="52"/>
      <c r="ON13" s="52"/>
      <c r="OO13" s="52"/>
      <c r="OP13" s="52"/>
      <c r="OQ13" s="52"/>
      <c r="OR13" s="52"/>
      <c r="OS13" s="52"/>
      <c r="OT13" s="52"/>
      <c r="OU13" s="52"/>
      <c r="OV13" s="52"/>
      <c r="OW13" s="52"/>
      <c r="OX13" s="52"/>
      <c r="OY13" s="52"/>
      <c r="OZ13" s="52"/>
      <c r="PA13" s="52"/>
      <c r="PB13" s="52"/>
      <c r="PC13" s="52"/>
      <c r="PD13" s="52"/>
      <c r="PE13" s="52"/>
      <c r="PF13" s="52"/>
      <c r="PG13" s="52"/>
      <c r="PH13" s="52"/>
      <c r="PI13" s="52"/>
      <c r="PJ13" s="52"/>
      <c r="PK13" s="52"/>
      <c r="PL13" s="52"/>
      <c r="PM13" s="52"/>
      <c r="PN13" s="52"/>
      <c r="PO13" s="52"/>
      <c r="PP13" s="52"/>
      <c r="PQ13" s="52"/>
      <c r="PR13" s="52"/>
      <c r="PS13" s="52"/>
      <c r="PT13" s="52"/>
      <c r="PU13" s="52"/>
      <c r="PV13" s="52"/>
      <c r="PW13" s="52"/>
      <c r="PX13" s="52"/>
      <c r="PY13" s="52"/>
      <c r="PZ13" s="52"/>
      <c r="QA13" s="52"/>
      <c r="QB13" s="52"/>
      <c r="QC13" s="52"/>
      <c r="QD13" s="52"/>
      <c r="QE13" s="52"/>
      <c r="QF13" s="52"/>
      <c r="QG13" s="52"/>
      <c r="QH13" s="52"/>
      <c r="QI13" s="52"/>
      <c r="QJ13" s="52"/>
      <c r="QK13" s="52"/>
      <c r="QL13" s="52"/>
      <c r="QM13" s="52"/>
      <c r="QN13" s="52"/>
      <c r="QO13" s="52"/>
      <c r="QP13" s="52"/>
      <c r="QQ13" s="52"/>
      <c r="QR13" s="52"/>
      <c r="QS13" s="52"/>
      <c r="QT13" s="52"/>
      <c r="QU13" s="52"/>
      <c r="QV13" s="52"/>
      <c r="QW13" s="52"/>
      <c r="QX13" s="52"/>
      <c r="QY13" s="52"/>
      <c r="QZ13" s="52"/>
      <c r="RA13" s="52"/>
      <c r="RB13" s="52"/>
      <c r="RC13" s="52"/>
      <c r="RD13" s="52"/>
      <c r="RE13" s="52"/>
      <c r="RF13" s="52"/>
      <c r="RG13" s="52"/>
      <c r="RH13" s="52"/>
      <c r="RI13" s="52"/>
      <c r="RJ13" s="52"/>
      <c r="RK13" s="52"/>
      <c r="RL13" s="52"/>
      <c r="RM13" s="52"/>
      <c r="RN13" s="52"/>
      <c r="RO13" s="52"/>
      <c r="RP13" s="52"/>
      <c r="RQ13" s="52"/>
      <c r="RR13" s="52"/>
      <c r="RS13" s="52"/>
      <c r="RT13" s="52"/>
      <c r="RU13" s="52"/>
      <c r="RV13" s="52"/>
      <c r="RW13" s="52"/>
      <c r="RX13" s="52"/>
      <c r="RY13" s="52"/>
      <c r="RZ13" s="52"/>
      <c r="SA13" s="52"/>
      <c r="SB13" s="52"/>
      <c r="SC13" s="52"/>
      <c r="SD13" s="52"/>
      <c r="SE13" s="52"/>
      <c r="SF13" s="52"/>
      <c r="SG13" s="52"/>
      <c r="SH13" s="52"/>
      <c r="SI13" s="52"/>
      <c r="SJ13" s="52"/>
      <c r="SK13" s="52"/>
      <c r="SL13" s="52"/>
      <c r="SM13" s="52"/>
      <c r="SN13" s="52"/>
      <c r="SO13" s="52"/>
      <c r="SP13" s="52"/>
      <c r="SQ13" s="52"/>
      <c r="SR13" s="52"/>
      <c r="SS13" s="52"/>
      <c r="ST13" s="52"/>
      <c r="SU13" s="52"/>
      <c r="SV13" s="52"/>
      <c r="SW13" s="52"/>
      <c r="SX13" s="52"/>
      <c r="SY13" s="52"/>
      <c r="SZ13" s="52"/>
      <c r="TA13" s="52"/>
      <c r="TB13" s="52"/>
      <c r="TC13" s="52"/>
      <c r="TD13" s="52"/>
      <c r="TE13" s="52"/>
      <c r="TF13" s="52"/>
      <c r="TG13" s="52"/>
      <c r="TH13" s="52"/>
      <c r="TI13" s="52"/>
      <c r="TJ13" s="52"/>
      <c r="TK13" s="52"/>
      <c r="TL13" s="52"/>
      <c r="TM13" s="52"/>
      <c r="TN13" s="52"/>
      <c r="TO13" s="52"/>
      <c r="TP13" s="52"/>
      <c r="TQ13" s="52"/>
      <c r="TR13" s="52"/>
      <c r="TS13" s="52"/>
      <c r="TT13" s="52"/>
      <c r="TU13" s="52"/>
      <c r="TV13" s="52"/>
      <c r="TW13" s="52"/>
      <c r="TX13" s="52"/>
      <c r="TY13" s="52"/>
      <c r="TZ13" s="52"/>
      <c r="UA13" s="52"/>
      <c r="UB13" s="52"/>
      <c r="UC13" s="52"/>
      <c r="UD13" s="52"/>
      <c r="UE13" s="52"/>
      <c r="UF13" s="52"/>
      <c r="UG13" s="52"/>
      <c r="UH13" s="52"/>
      <c r="UI13" s="52"/>
      <c r="UJ13" s="52"/>
      <c r="UK13" s="52"/>
      <c r="UL13" s="52"/>
      <c r="UM13" s="52"/>
      <c r="UN13" s="52"/>
      <c r="UO13" s="52"/>
      <c r="UP13" s="52"/>
      <c r="UQ13" s="52"/>
      <c r="UR13" s="52"/>
      <c r="US13" s="52"/>
      <c r="UT13" s="52"/>
      <c r="UU13" s="52"/>
      <c r="UV13" s="52"/>
      <c r="UW13" s="52"/>
      <c r="UX13" s="52"/>
      <c r="UY13" s="52"/>
      <c r="UZ13" s="52"/>
      <c r="VA13" s="52"/>
      <c r="VB13" s="52"/>
      <c r="VC13" s="52"/>
      <c r="VD13" s="52"/>
      <c r="VE13" s="52"/>
      <c r="VF13" s="52"/>
      <c r="VG13" s="52"/>
      <c r="VH13" s="52"/>
      <c r="VI13" s="52"/>
      <c r="VJ13" s="52"/>
      <c r="VK13" s="52"/>
      <c r="VL13" s="52"/>
      <c r="VM13" s="52"/>
      <c r="VN13" s="52"/>
      <c r="VO13" s="52"/>
      <c r="VP13" s="52"/>
      <c r="VQ13" s="52"/>
      <c r="VR13" s="52"/>
      <c r="VS13" s="52"/>
      <c r="VT13" s="52"/>
      <c r="VU13" s="52"/>
      <c r="VV13" s="52"/>
      <c r="VW13" s="52"/>
      <c r="VX13" s="52"/>
      <c r="VY13" s="52"/>
      <c r="VZ13" s="52"/>
      <c r="WA13" s="52"/>
      <c r="WB13" s="52"/>
      <c r="WC13" s="52"/>
      <c r="WD13" s="52"/>
      <c r="WE13" s="52"/>
      <c r="WF13" s="52"/>
      <c r="WG13" s="52"/>
      <c r="WH13" s="52"/>
      <c r="WI13" s="52"/>
      <c r="WJ13" s="52"/>
      <c r="WK13" s="52"/>
      <c r="WL13" s="52"/>
      <c r="WM13" s="52"/>
      <c r="WN13" s="52"/>
      <c r="WO13" s="52"/>
      <c r="WP13" s="52"/>
      <c r="WQ13" s="52"/>
      <c r="WR13" s="52"/>
      <c r="WS13" s="52"/>
      <c r="WT13" s="52"/>
      <c r="WU13" s="52"/>
      <c r="WV13" s="52"/>
      <c r="WW13" s="52"/>
      <c r="WX13" s="52"/>
      <c r="WY13" s="52"/>
      <c r="WZ13" s="52"/>
      <c r="XA13" s="52"/>
      <c r="XB13" s="52"/>
      <c r="XC13" s="52"/>
      <c r="XD13" s="52"/>
      <c r="XE13" s="52"/>
      <c r="XF13" s="52"/>
      <c r="XG13" s="52"/>
      <c r="XH13" s="52"/>
      <c r="XI13" s="52"/>
      <c r="XJ13" s="52"/>
      <c r="XK13" s="52"/>
      <c r="XL13" s="52"/>
      <c r="XM13" s="52"/>
      <c r="XN13" s="52"/>
      <c r="XO13" s="52"/>
      <c r="XP13" s="52"/>
      <c r="XQ13" s="52"/>
      <c r="XR13" s="52"/>
      <c r="XS13" s="52"/>
      <c r="XT13" s="52"/>
      <c r="XU13" s="52"/>
      <c r="XV13" s="52"/>
      <c r="XW13" s="52"/>
      <c r="XX13" s="52"/>
      <c r="XY13" s="52"/>
      <c r="XZ13" s="52"/>
      <c r="YA13" s="52"/>
      <c r="YB13" s="52"/>
      <c r="YC13" s="52"/>
      <c r="YD13" s="52"/>
      <c r="YE13" s="52"/>
      <c r="YF13" s="52"/>
      <c r="YG13" s="52"/>
      <c r="YH13" s="52"/>
      <c r="YI13" s="52"/>
      <c r="YJ13" s="52"/>
      <c r="YK13" s="52"/>
      <c r="YL13" s="52"/>
      <c r="YM13" s="52"/>
      <c r="YN13" s="52"/>
      <c r="YO13" s="52"/>
      <c r="YP13" s="52"/>
      <c r="YQ13" s="52"/>
      <c r="YR13" s="52"/>
      <c r="YS13" s="52"/>
      <c r="YT13" s="52"/>
      <c r="YU13" s="52"/>
      <c r="YV13" s="52"/>
      <c r="YW13" s="52"/>
      <c r="YX13" s="52"/>
      <c r="YY13" s="52"/>
      <c r="YZ13" s="52"/>
      <c r="ZA13" s="52"/>
      <c r="ZB13" s="52"/>
      <c r="ZC13" s="52"/>
      <c r="ZD13" s="52"/>
      <c r="ZE13" s="52"/>
      <c r="ZF13" s="52"/>
      <c r="ZG13" s="52"/>
      <c r="ZH13" s="52"/>
      <c r="ZI13" s="52"/>
      <c r="ZJ13" s="52"/>
      <c r="ZK13" s="52"/>
      <c r="ZL13" s="52"/>
      <c r="ZM13" s="52"/>
      <c r="ZN13" s="52"/>
      <c r="ZO13" s="52"/>
      <c r="ZP13" s="52"/>
      <c r="ZQ13" s="52"/>
      <c r="ZR13" s="52"/>
      <c r="ZS13" s="52"/>
      <c r="ZT13" s="52"/>
      <c r="ZU13" s="52"/>
      <c r="ZV13" s="52"/>
      <c r="ZW13" s="52"/>
      <c r="ZX13" s="52"/>
      <c r="ZY13" s="52"/>
      <c r="ZZ13" s="52"/>
      <c r="AAA13" s="52"/>
      <c r="AAB13" s="52"/>
      <c r="AAC13" s="52"/>
      <c r="AAD13" s="52"/>
      <c r="AAE13" s="52"/>
      <c r="AAF13" s="52"/>
      <c r="AAG13" s="52"/>
      <c r="AAH13" s="52"/>
      <c r="AAI13" s="52"/>
      <c r="AAJ13" s="52"/>
      <c r="AAK13" s="52"/>
      <c r="AAL13" s="52"/>
      <c r="AAM13" s="52"/>
      <c r="AAN13" s="52"/>
      <c r="AAO13" s="52"/>
      <c r="AAP13" s="52"/>
      <c r="AAQ13" s="52"/>
      <c r="AAR13" s="52"/>
      <c r="AAS13" s="52"/>
      <c r="AAT13" s="52"/>
      <c r="AAU13" s="52"/>
      <c r="AAV13" s="52"/>
      <c r="AAW13" s="52"/>
      <c r="AAX13" s="52"/>
      <c r="AAY13" s="52"/>
      <c r="AAZ13" s="52"/>
      <c r="ABA13" s="52"/>
      <c r="ABB13" s="52"/>
      <c r="ABC13" s="52"/>
      <c r="ABD13" s="52"/>
      <c r="ABE13" s="52"/>
      <c r="ABF13" s="52"/>
      <c r="ABG13" s="52"/>
      <c r="ABH13" s="52"/>
      <c r="ABI13" s="52"/>
      <c r="ABJ13" s="52"/>
      <c r="ABK13" s="52"/>
      <c r="ABL13" s="52"/>
      <c r="ABM13" s="52"/>
      <c r="ABN13" s="52"/>
      <c r="ABO13" s="52"/>
      <c r="ABP13" s="52"/>
      <c r="ABQ13" s="52"/>
      <c r="ABR13" s="52"/>
      <c r="ABS13" s="52"/>
      <c r="ABT13" s="52"/>
      <c r="ABU13" s="52"/>
      <c r="ABV13" s="52"/>
      <c r="ABW13" s="52"/>
      <c r="ABX13" s="52"/>
      <c r="ABY13" s="52"/>
      <c r="ABZ13" s="52"/>
      <c r="ACA13" s="52"/>
      <c r="ACB13" s="52"/>
      <c r="ACC13" s="52"/>
      <c r="ACD13" s="52"/>
      <c r="ACE13" s="52"/>
      <c r="ACF13" s="52"/>
      <c r="ACG13" s="52"/>
      <c r="ACH13" s="52"/>
      <c r="ACI13" s="52"/>
      <c r="ACJ13" s="52"/>
      <c r="ACK13" s="52"/>
      <c r="ACL13" s="52"/>
      <c r="ACM13" s="52"/>
      <c r="ACN13" s="52"/>
      <c r="ACO13" s="52"/>
      <c r="ACP13" s="52"/>
      <c r="ACQ13" s="52"/>
      <c r="ACR13" s="52"/>
      <c r="ACS13" s="52"/>
      <c r="ACT13" s="52"/>
      <c r="ACU13" s="52"/>
      <c r="ACV13" s="52"/>
      <c r="ACW13" s="52"/>
      <c r="ACX13" s="52"/>
      <c r="ACY13" s="52"/>
      <c r="ACZ13" s="52"/>
      <c r="ADA13" s="52"/>
      <c r="ADB13" s="52"/>
      <c r="ADC13" s="52"/>
      <c r="ADD13" s="52"/>
      <c r="ADE13" s="52"/>
      <c r="ADF13" s="52"/>
      <c r="ADG13" s="52"/>
      <c r="ADH13" s="52"/>
      <c r="ADI13" s="52"/>
      <c r="ADJ13" s="52"/>
      <c r="ADK13" s="52"/>
      <c r="ADL13" s="52"/>
      <c r="ADM13" s="52"/>
      <c r="ADN13" s="52"/>
      <c r="ADO13" s="52"/>
      <c r="ADP13" s="52"/>
      <c r="ADQ13" s="52"/>
      <c r="ADR13" s="52"/>
      <c r="ADS13" s="52"/>
      <c r="ADT13" s="52"/>
      <c r="ADU13" s="52"/>
      <c r="ADV13" s="52"/>
      <c r="ADW13" s="52"/>
      <c r="ADX13" s="52"/>
      <c r="ADY13" s="52"/>
      <c r="ADZ13" s="52"/>
      <c r="AEA13" s="52"/>
      <c r="AEB13" s="52"/>
      <c r="AEC13" s="52"/>
      <c r="AED13" s="52"/>
      <c r="AEE13" s="52"/>
      <c r="AEF13" s="52"/>
      <c r="AEG13" s="52"/>
      <c r="AEH13" s="52"/>
      <c r="AEI13" s="52"/>
      <c r="AEJ13" s="52"/>
      <c r="AEK13" s="52"/>
      <c r="AEL13" s="52"/>
      <c r="AEM13" s="52"/>
      <c r="AEN13" s="52"/>
      <c r="AEO13" s="52"/>
      <c r="AEP13" s="52"/>
      <c r="AEQ13" s="52"/>
      <c r="AER13" s="52"/>
      <c r="AES13" s="52"/>
      <c r="AET13" s="52"/>
      <c r="AEU13" s="52"/>
      <c r="AEV13" s="52"/>
      <c r="AEW13" s="52"/>
      <c r="AEX13" s="52"/>
      <c r="AEY13" s="52"/>
      <c r="AEZ13" s="52"/>
      <c r="AFA13" s="52"/>
      <c r="AFB13" s="52"/>
      <c r="AFC13" s="52"/>
      <c r="AFD13" s="52"/>
      <c r="AFE13" s="52"/>
      <c r="AFF13" s="52"/>
      <c r="AFG13" s="52"/>
      <c r="AFH13" s="52"/>
      <c r="AFI13" s="52"/>
      <c r="AFJ13" s="52"/>
      <c r="AFK13" s="52"/>
      <c r="AFL13" s="52"/>
      <c r="AFM13" s="52"/>
      <c r="AFN13" s="52"/>
      <c r="AFO13" s="52"/>
      <c r="AFP13" s="52"/>
      <c r="AFQ13" s="52"/>
      <c r="AFR13" s="52"/>
      <c r="AFS13" s="52"/>
      <c r="AFT13" s="52"/>
      <c r="AFU13" s="52"/>
      <c r="AFV13" s="52"/>
      <c r="AFW13" s="52"/>
      <c r="AFX13" s="52"/>
      <c r="AFY13" s="52"/>
      <c r="AFZ13" s="52"/>
      <c r="AGA13" s="52"/>
      <c r="AGB13" s="52"/>
      <c r="AGC13" s="52"/>
      <c r="AGD13" s="52"/>
      <c r="AGE13" s="52"/>
      <c r="AGF13" s="52"/>
      <c r="AGG13" s="52"/>
      <c r="AGH13" s="52"/>
      <c r="AGI13" s="52"/>
      <c r="AGJ13" s="52"/>
      <c r="AGK13" s="52"/>
      <c r="AGL13" s="52"/>
      <c r="AGM13" s="52"/>
      <c r="AGN13" s="52"/>
      <c r="AGO13" s="52"/>
      <c r="AGP13" s="52"/>
      <c r="AGQ13" s="52"/>
      <c r="AGR13" s="52"/>
      <c r="AGS13" s="52"/>
      <c r="AGT13" s="52"/>
      <c r="AGU13" s="52"/>
      <c r="AGV13" s="52"/>
      <c r="AGW13" s="52"/>
      <c r="AGX13" s="52"/>
      <c r="AGY13" s="52"/>
      <c r="AGZ13" s="52"/>
      <c r="AHA13" s="52"/>
      <c r="AHB13" s="52"/>
      <c r="AHC13" s="52"/>
      <c r="AHD13" s="52"/>
      <c r="AHE13" s="52"/>
      <c r="AHF13" s="52"/>
      <c r="AHG13" s="52"/>
      <c r="AHH13" s="52"/>
      <c r="AHI13" s="52"/>
      <c r="AHJ13" s="52"/>
      <c r="AHK13" s="52"/>
      <c r="AHL13" s="52"/>
      <c r="AHM13" s="52"/>
      <c r="AHN13" s="52"/>
      <c r="AHO13" s="52"/>
      <c r="AHP13" s="52"/>
      <c r="AHQ13" s="52"/>
      <c r="AHR13" s="52"/>
      <c r="AHS13" s="52"/>
      <c r="AHT13" s="52"/>
      <c r="AHU13" s="52"/>
      <c r="AHV13" s="52"/>
      <c r="AHW13" s="52"/>
      <c r="AHX13" s="52"/>
      <c r="AHY13" s="52"/>
      <c r="AHZ13" s="52"/>
      <c r="AIA13" s="52"/>
      <c r="AIB13" s="52"/>
      <c r="AIC13" s="52"/>
      <c r="AID13" s="52"/>
      <c r="AIE13" s="52"/>
      <c r="AIF13" s="52"/>
      <c r="AIG13" s="52"/>
      <c r="AIH13" s="52"/>
      <c r="AII13" s="52"/>
      <c r="AIJ13" s="52"/>
      <c r="AIK13" s="52"/>
      <c r="AIL13" s="52"/>
      <c r="AIM13" s="52"/>
      <c r="AIN13" s="52"/>
      <c r="AIO13" s="52"/>
      <c r="AIP13" s="52"/>
      <c r="AIQ13" s="52"/>
      <c r="AIR13" s="52"/>
      <c r="AIS13" s="52"/>
      <c r="AIT13" s="52"/>
      <c r="AIU13" s="52"/>
      <c r="AIV13" s="52"/>
      <c r="AIW13" s="52"/>
      <c r="AIX13" s="52"/>
      <c r="AIY13" s="52"/>
      <c r="AIZ13" s="52"/>
      <c r="AJA13" s="52"/>
      <c r="AJB13" s="52"/>
      <c r="AJC13" s="52"/>
      <c r="AJD13" s="52"/>
      <c r="AJE13" s="52"/>
      <c r="AJF13" s="52"/>
      <c r="AJG13" s="52"/>
      <c r="AJH13" s="52"/>
      <c r="AJI13" s="52"/>
      <c r="AJJ13" s="52"/>
      <c r="AJK13" s="52"/>
      <c r="AJL13" s="52"/>
      <c r="AJM13" s="52"/>
      <c r="AJN13" s="52"/>
      <c r="AJO13" s="52"/>
      <c r="AJP13" s="52"/>
      <c r="AJQ13" s="52"/>
      <c r="AJR13" s="52"/>
      <c r="AJS13" s="52"/>
      <c r="AJT13" s="52"/>
      <c r="AJU13" s="52"/>
      <c r="AJV13" s="52"/>
      <c r="AJW13" s="52"/>
      <c r="AJX13" s="52"/>
      <c r="AJY13" s="52"/>
      <c r="AJZ13" s="52"/>
      <c r="AKA13" s="52"/>
      <c r="AKB13" s="52"/>
      <c r="AKC13" s="52"/>
      <c r="AKD13" s="52"/>
      <c r="AKE13" s="52"/>
      <c r="AKF13" s="52"/>
      <c r="AKG13" s="52"/>
      <c r="AKH13" s="52"/>
      <c r="AKI13" s="52"/>
      <c r="AKJ13" s="52"/>
      <c r="AKK13" s="52"/>
      <c r="AKL13" s="52"/>
      <c r="AKM13" s="52"/>
      <c r="AKN13" s="52"/>
      <c r="AKO13" s="52"/>
      <c r="AKP13" s="52"/>
      <c r="AKQ13" s="52"/>
      <c r="AKR13" s="52"/>
      <c r="AKS13" s="52"/>
      <c r="AKT13" s="52"/>
      <c r="AKU13" s="52"/>
      <c r="AKV13" s="52"/>
      <c r="AKW13" s="52"/>
      <c r="AKX13" s="52"/>
      <c r="AKY13" s="52"/>
      <c r="AKZ13" s="52"/>
      <c r="ALA13" s="52"/>
      <c r="ALB13" s="52"/>
      <c r="ALC13" s="52"/>
      <c r="ALD13" s="52"/>
      <c r="ALE13" s="52"/>
      <c r="ALF13" s="52"/>
      <c r="ALG13" s="52"/>
      <c r="ALH13" s="52"/>
      <c r="ALI13" s="52"/>
      <c r="ALJ13" s="52"/>
      <c r="ALK13" s="52"/>
      <c r="ALL13" s="52"/>
      <c r="ALM13" s="52"/>
      <c r="ALN13" s="52"/>
      <c r="ALO13" s="52"/>
      <c r="ALP13" s="52"/>
      <c r="ALQ13" s="52"/>
      <c r="ALR13" s="52"/>
      <c r="ALS13" s="52"/>
      <c r="ALT13" s="52"/>
      <c r="ALU13" s="52"/>
      <c r="ALV13" s="52"/>
      <c r="ALW13" s="52"/>
      <c r="ALX13" s="52"/>
      <c r="ALY13" s="52"/>
      <c r="ALZ13" s="52"/>
      <c r="AMA13" s="52"/>
      <c r="AMB13" s="52"/>
      <c r="AMC13" s="52"/>
      <c r="AMD13" s="52"/>
    </row>
    <row r="14" spans="1:1018" s="53" customFormat="1" ht="13.5" customHeight="1">
      <c r="A14" s="43" t="s">
        <v>25</v>
      </c>
      <c r="B14" s="44" t="s">
        <v>26</v>
      </c>
      <c r="C14" s="45">
        <f t="shared" si="0"/>
        <v>30</v>
      </c>
      <c r="D14" s="46">
        <f t="shared" si="1"/>
        <v>60</v>
      </c>
      <c r="E14" s="46">
        <f t="shared" si="2"/>
        <v>90</v>
      </c>
      <c r="F14" s="47">
        <f t="shared" ref="F14:F46" si="7">J14+K14+N14+O14+R14+S14+V14+W14+Z14+AA14+AD14+AE14</f>
        <v>90</v>
      </c>
      <c r="G14" s="46">
        <f t="shared" si="4"/>
        <v>85</v>
      </c>
      <c r="H14" s="46">
        <f t="shared" si="5"/>
        <v>175</v>
      </c>
      <c r="I14" s="48">
        <f t="shared" si="3"/>
        <v>7</v>
      </c>
      <c r="J14" s="49">
        <v>30</v>
      </c>
      <c r="K14" s="49">
        <v>60</v>
      </c>
      <c r="L14" s="49">
        <f t="shared" si="6"/>
        <v>85</v>
      </c>
      <c r="M14" s="50">
        <v>7</v>
      </c>
      <c r="N14" s="49"/>
      <c r="O14" s="49"/>
      <c r="P14" s="49"/>
      <c r="Q14" s="50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1" t="s">
        <v>22</v>
      </c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  <c r="IW14" s="52"/>
      <c r="IX14" s="52"/>
      <c r="IY14" s="52"/>
      <c r="IZ14" s="52"/>
      <c r="JA14" s="52"/>
      <c r="JB14" s="52"/>
      <c r="JC14" s="52"/>
      <c r="JD14" s="52"/>
      <c r="JE14" s="52"/>
      <c r="JF14" s="52"/>
      <c r="JG14" s="52"/>
      <c r="JH14" s="52"/>
      <c r="JI14" s="52"/>
      <c r="JJ14" s="52"/>
      <c r="JK14" s="52"/>
      <c r="JL14" s="52"/>
      <c r="JM14" s="52"/>
      <c r="JN14" s="52"/>
      <c r="JO14" s="52"/>
      <c r="JP14" s="52"/>
      <c r="JQ14" s="52"/>
      <c r="JR14" s="52"/>
      <c r="JS14" s="52"/>
      <c r="JT14" s="52"/>
      <c r="JU14" s="52"/>
      <c r="JV14" s="52"/>
      <c r="JW14" s="52"/>
      <c r="JX14" s="52"/>
      <c r="JY14" s="52"/>
      <c r="JZ14" s="52"/>
      <c r="KA14" s="52"/>
      <c r="KB14" s="52"/>
      <c r="KC14" s="52"/>
      <c r="KD14" s="52"/>
      <c r="KE14" s="52"/>
      <c r="KF14" s="52"/>
      <c r="KG14" s="52"/>
      <c r="KH14" s="52"/>
      <c r="KI14" s="52"/>
      <c r="KJ14" s="52"/>
      <c r="KK14" s="52"/>
      <c r="KL14" s="52"/>
      <c r="KM14" s="52"/>
      <c r="KN14" s="52"/>
      <c r="KO14" s="52"/>
      <c r="KP14" s="52"/>
      <c r="KQ14" s="52"/>
      <c r="KR14" s="52"/>
      <c r="KS14" s="52"/>
      <c r="KT14" s="52"/>
      <c r="KU14" s="52"/>
      <c r="KV14" s="52"/>
      <c r="KW14" s="52"/>
      <c r="KX14" s="52"/>
      <c r="KY14" s="52"/>
      <c r="KZ14" s="52"/>
      <c r="LA14" s="52"/>
      <c r="LB14" s="52"/>
      <c r="LC14" s="52"/>
      <c r="LD14" s="52"/>
      <c r="LE14" s="52"/>
      <c r="LF14" s="52"/>
      <c r="LG14" s="52"/>
      <c r="LH14" s="52"/>
      <c r="LI14" s="52"/>
      <c r="LJ14" s="52"/>
      <c r="LK14" s="52"/>
      <c r="LL14" s="52"/>
      <c r="LM14" s="52"/>
      <c r="LN14" s="52"/>
      <c r="LO14" s="52"/>
      <c r="LP14" s="52"/>
      <c r="LQ14" s="52"/>
      <c r="LR14" s="52"/>
      <c r="LS14" s="52"/>
      <c r="LT14" s="52"/>
      <c r="LU14" s="52"/>
      <c r="LV14" s="52"/>
      <c r="LW14" s="52"/>
      <c r="LX14" s="52"/>
      <c r="LY14" s="52"/>
      <c r="LZ14" s="52"/>
      <c r="MA14" s="52"/>
      <c r="MB14" s="52"/>
      <c r="MC14" s="52"/>
      <c r="MD14" s="52"/>
      <c r="ME14" s="52"/>
      <c r="MF14" s="52"/>
      <c r="MG14" s="52"/>
      <c r="MH14" s="52"/>
      <c r="MI14" s="52"/>
      <c r="MJ14" s="52"/>
      <c r="MK14" s="52"/>
      <c r="ML14" s="52"/>
      <c r="MM14" s="52"/>
      <c r="MN14" s="52"/>
      <c r="MO14" s="52"/>
      <c r="MP14" s="52"/>
      <c r="MQ14" s="52"/>
      <c r="MR14" s="52"/>
      <c r="MS14" s="52"/>
      <c r="MT14" s="52"/>
      <c r="MU14" s="52"/>
      <c r="MV14" s="52"/>
      <c r="MW14" s="52"/>
      <c r="MX14" s="52"/>
      <c r="MY14" s="52"/>
      <c r="MZ14" s="52"/>
      <c r="NA14" s="52"/>
      <c r="NB14" s="52"/>
      <c r="NC14" s="52"/>
      <c r="ND14" s="52"/>
      <c r="NE14" s="52"/>
      <c r="NF14" s="52"/>
      <c r="NG14" s="52"/>
      <c r="NH14" s="52"/>
      <c r="NI14" s="52"/>
      <c r="NJ14" s="52"/>
      <c r="NK14" s="52"/>
      <c r="NL14" s="52"/>
      <c r="NM14" s="52"/>
      <c r="NN14" s="52"/>
      <c r="NO14" s="52"/>
      <c r="NP14" s="52"/>
      <c r="NQ14" s="52"/>
      <c r="NR14" s="52"/>
      <c r="NS14" s="52"/>
      <c r="NT14" s="52"/>
      <c r="NU14" s="52"/>
      <c r="NV14" s="52"/>
      <c r="NW14" s="52"/>
      <c r="NX14" s="52"/>
      <c r="NY14" s="52"/>
      <c r="NZ14" s="52"/>
      <c r="OA14" s="52"/>
      <c r="OB14" s="52"/>
      <c r="OC14" s="52"/>
      <c r="OD14" s="52"/>
      <c r="OE14" s="52"/>
      <c r="OF14" s="52"/>
      <c r="OG14" s="52"/>
      <c r="OH14" s="52"/>
      <c r="OI14" s="52"/>
      <c r="OJ14" s="52"/>
      <c r="OK14" s="52"/>
      <c r="OL14" s="52"/>
      <c r="OM14" s="52"/>
      <c r="ON14" s="52"/>
      <c r="OO14" s="52"/>
      <c r="OP14" s="52"/>
      <c r="OQ14" s="52"/>
      <c r="OR14" s="52"/>
      <c r="OS14" s="52"/>
      <c r="OT14" s="52"/>
      <c r="OU14" s="52"/>
      <c r="OV14" s="52"/>
      <c r="OW14" s="52"/>
      <c r="OX14" s="52"/>
      <c r="OY14" s="52"/>
      <c r="OZ14" s="52"/>
      <c r="PA14" s="52"/>
      <c r="PB14" s="52"/>
      <c r="PC14" s="52"/>
      <c r="PD14" s="52"/>
      <c r="PE14" s="52"/>
      <c r="PF14" s="52"/>
      <c r="PG14" s="52"/>
      <c r="PH14" s="52"/>
      <c r="PI14" s="52"/>
      <c r="PJ14" s="52"/>
      <c r="PK14" s="52"/>
      <c r="PL14" s="52"/>
      <c r="PM14" s="52"/>
      <c r="PN14" s="52"/>
      <c r="PO14" s="52"/>
      <c r="PP14" s="52"/>
      <c r="PQ14" s="52"/>
      <c r="PR14" s="52"/>
      <c r="PS14" s="52"/>
      <c r="PT14" s="52"/>
      <c r="PU14" s="52"/>
      <c r="PV14" s="52"/>
      <c r="PW14" s="52"/>
      <c r="PX14" s="52"/>
      <c r="PY14" s="52"/>
      <c r="PZ14" s="52"/>
      <c r="QA14" s="52"/>
      <c r="QB14" s="52"/>
      <c r="QC14" s="52"/>
      <c r="QD14" s="52"/>
      <c r="QE14" s="52"/>
      <c r="QF14" s="52"/>
      <c r="QG14" s="52"/>
      <c r="QH14" s="52"/>
      <c r="QI14" s="52"/>
      <c r="QJ14" s="52"/>
      <c r="QK14" s="52"/>
      <c r="QL14" s="52"/>
      <c r="QM14" s="52"/>
      <c r="QN14" s="52"/>
      <c r="QO14" s="52"/>
      <c r="QP14" s="52"/>
      <c r="QQ14" s="52"/>
      <c r="QR14" s="52"/>
      <c r="QS14" s="52"/>
      <c r="QT14" s="52"/>
      <c r="QU14" s="52"/>
      <c r="QV14" s="52"/>
      <c r="QW14" s="52"/>
      <c r="QX14" s="52"/>
      <c r="QY14" s="52"/>
      <c r="QZ14" s="52"/>
      <c r="RA14" s="52"/>
      <c r="RB14" s="52"/>
      <c r="RC14" s="52"/>
      <c r="RD14" s="52"/>
      <c r="RE14" s="52"/>
      <c r="RF14" s="52"/>
      <c r="RG14" s="52"/>
      <c r="RH14" s="52"/>
      <c r="RI14" s="52"/>
      <c r="RJ14" s="52"/>
      <c r="RK14" s="52"/>
      <c r="RL14" s="52"/>
      <c r="RM14" s="52"/>
      <c r="RN14" s="52"/>
      <c r="RO14" s="52"/>
      <c r="RP14" s="52"/>
      <c r="RQ14" s="52"/>
      <c r="RR14" s="52"/>
      <c r="RS14" s="52"/>
      <c r="RT14" s="52"/>
      <c r="RU14" s="52"/>
      <c r="RV14" s="52"/>
      <c r="RW14" s="52"/>
      <c r="RX14" s="52"/>
      <c r="RY14" s="52"/>
      <c r="RZ14" s="52"/>
      <c r="SA14" s="52"/>
      <c r="SB14" s="52"/>
      <c r="SC14" s="52"/>
      <c r="SD14" s="52"/>
      <c r="SE14" s="52"/>
      <c r="SF14" s="52"/>
      <c r="SG14" s="52"/>
      <c r="SH14" s="52"/>
      <c r="SI14" s="52"/>
      <c r="SJ14" s="52"/>
      <c r="SK14" s="52"/>
      <c r="SL14" s="52"/>
      <c r="SM14" s="52"/>
      <c r="SN14" s="52"/>
      <c r="SO14" s="52"/>
      <c r="SP14" s="52"/>
      <c r="SQ14" s="52"/>
      <c r="SR14" s="52"/>
      <c r="SS14" s="52"/>
      <c r="ST14" s="52"/>
      <c r="SU14" s="52"/>
      <c r="SV14" s="52"/>
      <c r="SW14" s="52"/>
      <c r="SX14" s="52"/>
      <c r="SY14" s="52"/>
      <c r="SZ14" s="52"/>
      <c r="TA14" s="52"/>
      <c r="TB14" s="52"/>
      <c r="TC14" s="52"/>
      <c r="TD14" s="52"/>
      <c r="TE14" s="52"/>
      <c r="TF14" s="52"/>
      <c r="TG14" s="52"/>
      <c r="TH14" s="52"/>
      <c r="TI14" s="52"/>
      <c r="TJ14" s="52"/>
      <c r="TK14" s="52"/>
      <c r="TL14" s="52"/>
      <c r="TM14" s="52"/>
      <c r="TN14" s="52"/>
      <c r="TO14" s="52"/>
      <c r="TP14" s="52"/>
      <c r="TQ14" s="52"/>
      <c r="TR14" s="52"/>
      <c r="TS14" s="52"/>
      <c r="TT14" s="52"/>
      <c r="TU14" s="52"/>
      <c r="TV14" s="52"/>
      <c r="TW14" s="52"/>
      <c r="TX14" s="52"/>
      <c r="TY14" s="52"/>
      <c r="TZ14" s="52"/>
      <c r="UA14" s="52"/>
      <c r="UB14" s="52"/>
      <c r="UC14" s="52"/>
      <c r="UD14" s="52"/>
      <c r="UE14" s="52"/>
      <c r="UF14" s="52"/>
      <c r="UG14" s="52"/>
      <c r="UH14" s="52"/>
      <c r="UI14" s="52"/>
      <c r="UJ14" s="52"/>
      <c r="UK14" s="52"/>
      <c r="UL14" s="52"/>
      <c r="UM14" s="52"/>
      <c r="UN14" s="52"/>
      <c r="UO14" s="52"/>
      <c r="UP14" s="52"/>
      <c r="UQ14" s="52"/>
      <c r="UR14" s="52"/>
      <c r="US14" s="52"/>
      <c r="UT14" s="52"/>
      <c r="UU14" s="52"/>
      <c r="UV14" s="52"/>
      <c r="UW14" s="52"/>
      <c r="UX14" s="52"/>
      <c r="UY14" s="52"/>
      <c r="UZ14" s="52"/>
      <c r="VA14" s="52"/>
      <c r="VB14" s="52"/>
      <c r="VC14" s="52"/>
      <c r="VD14" s="52"/>
      <c r="VE14" s="52"/>
      <c r="VF14" s="52"/>
      <c r="VG14" s="52"/>
      <c r="VH14" s="52"/>
      <c r="VI14" s="52"/>
      <c r="VJ14" s="52"/>
      <c r="VK14" s="52"/>
      <c r="VL14" s="52"/>
      <c r="VM14" s="52"/>
      <c r="VN14" s="52"/>
      <c r="VO14" s="52"/>
      <c r="VP14" s="52"/>
      <c r="VQ14" s="52"/>
      <c r="VR14" s="52"/>
      <c r="VS14" s="52"/>
      <c r="VT14" s="52"/>
      <c r="VU14" s="52"/>
      <c r="VV14" s="52"/>
      <c r="VW14" s="52"/>
      <c r="VX14" s="52"/>
      <c r="VY14" s="52"/>
      <c r="VZ14" s="52"/>
      <c r="WA14" s="52"/>
      <c r="WB14" s="52"/>
      <c r="WC14" s="52"/>
      <c r="WD14" s="52"/>
      <c r="WE14" s="52"/>
      <c r="WF14" s="52"/>
      <c r="WG14" s="52"/>
      <c r="WH14" s="52"/>
      <c r="WI14" s="52"/>
      <c r="WJ14" s="52"/>
      <c r="WK14" s="52"/>
      <c r="WL14" s="52"/>
      <c r="WM14" s="52"/>
      <c r="WN14" s="52"/>
      <c r="WO14" s="52"/>
      <c r="WP14" s="52"/>
      <c r="WQ14" s="52"/>
      <c r="WR14" s="52"/>
      <c r="WS14" s="52"/>
      <c r="WT14" s="52"/>
      <c r="WU14" s="52"/>
      <c r="WV14" s="52"/>
      <c r="WW14" s="52"/>
      <c r="WX14" s="52"/>
      <c r="WY14" s="52"/>
      <c r="WZ14" s="52"/>
      <c r="XA14" s="52"/>
      <c r="XB14" s="52"/>
      <c r="XC14" s="52"/>
      <c r="XD14" s="52"/>
      <c r="XE14" s="52"/>
      <c r="XF14" s="52"/>
      <c r="XG14" s="52"/>
      <c r="XH14" s="52"/>
      <c r="XI14" s="52"/>
      <c r="XJ14" s="52"/>
      <c r="XK14" s="52"/>
      <c r="XL14" s="52"/>
      <c r="XM14" s="52"/>
      <c r="XN14" s="52"/>
      <c r="XO14" s="52"/>
      <c r="XP14" s="52"/>
      <c r="XQ14" s="52"/>
      <c r="XR14" s="52"/>
      <c r="XS14" s="52"/>
      <c r="XT14" s="52"/>
      <c r="XU14" s="52"/>
      <c r="XV14" s="52"/>
      <c r="XW14" s="52"/>
      <c r="XX14" s="52"/>
      <c r="XY14" s="52"/>
      <c r="XZ14" s="52"/>
      <c r="YA14" s="52"/>
      <c r="YB14" s="52"/>
      <c r="YC14" s="52"/>
      <c r="YD14" s="52"/>
      <c r="YE14" s="52"/>
      <c r="YF14" s="52"/>
      <c r="YG14" s="52"/>
      <c r="YH14" s="52"/>
      <c r="YI14" s="52"/>
      <c r="YJ14" s="52"/>
      <c r="YK14" s="52"/>
      <c r="YL14" s="52"/>
      <c r="YM14" s="52"/>
      <c r="YN14" s="52"/>
      <c r="YO14" s="52"/>
      <c r="YP14" s="52"/>
      <c r="YQ14" s="52"/>
      <c r="YR14" s="52"/>
      <c r="YS14" s="52"/>
      <c r="YT14" s="52"/>
      <c r="YU14" s="52"/>
      <c r="YV14" s="52"/>
      <c r="YW14" s="52"/>
      <c r="YX14" s="52"/>
      <c r="YY14" s="52"/>
      <c r="YZ14" s="52"/>
      <c r="ZA14" s="52"/>
      <c r="ZB14" s="52"/>
      <c r="ZC14" s="52"/>
      <c r="ZD14" s="52"/>
      <c r="ZE14" s="52"/>
      <c r="ZF14" s="52"/>
      <c r="ZG14" s="52"/>
      <c r="ZH14" s="52"/>
      <c r="ZI14" s="52"/>
      <c r="ZJ14" s="52"/>
      <c r="ZK14" s="52"/>
      <c r="ZL14" s="52"/>
      <c r="ZM14" s="52"/>
      <c r="ZN14" s="52"/>
      <c r="ZO14" s="52"/>
      <c r="ZP14" s="52"/>
      <c r="ZQ14" s="52"/>
      <c r="ZR14" s="52"/>
      <c r="ZS14" s="52"/>
      <c r="ZT14" s="52"/>
      <c r="ZU14" s="52"/>
      <c r="ZV14" s="52"/>
      <c r="ZW14" s="52"/>
      <c r="ZX14" s="52"/>
      <c r="ZY14" s="52"/>
      <c r="ZZ14" s="52"/>
      <c r="AAA14" s="52"/>
      <c r="AAB14" s="52"/>
      <c r="AAC14" s="52"/>
      <c r="AAD14" s="52"/>
      <c r="AAE14" s="52"/>
      <c r="AAF14" s="52"/>
      <c r="AAG14" s="52"/>
      <c r="AAH14" s="52"/>
      <c r="AAI14" s="52"/>
      <c r="AAJ14" s="52"/>
      <c r="AAK14" s="52"/>
      <c r="AAL14" s="52"/>
      <c r="AAM14" s="52"/>
      <c r="AAN14" s="52"/>
      <c r="AAO14" s="52"/>
      <c r="AAP14" s="52"/>
      <c r="AAQ14" s="52"/>
      <c r="AAR14" s="52"/>
      <c r="AAS14" s="52"/>
      <c r="AAT14" s="52"/>
      <c r="AAU14" s="52"/>
      <c r="AAV14" s="52"/>
      <c r="AAW14" s="52"/>
      <c r="AAX14" s="52"/>
      <c r="AAY14" s="52"/>
      <c r="AAZ14" s="52"/>
      <c r="ABA14" s="52"/>
      <c r="ABB14" s="52"/>
      <c r="ABC14" s="52"/>
      <c r="ABD14" s="52"/>
      <c r="ABE14" s="52"/>
      <c r="ABF14" s="52"/>
      <c r="ABG14" s="52"/>
      <c r="ABH14" s="52"/>
      <c r="ABI14" s="52"/>
      <c r="ABJ14" s="52"/>
      <c r="ABK14" s="52"/>
      <c r="ABL14" s="52"/>
      <c r="ABM14" s="52"/>
      <c r="ABN14" s="52"/>
      <c r="ABO14" s="52"/>
      <c r="ABP14" s="52"/>
      <c r="ABQ14" s="52"/>
      <c r="ABR14" s="52"/>
      <c r="ABS14" s="52"/>
      <c r="ABT14" s="52"/>
      <c r="ABU14" s="52"/>
      <c r="ABV14" s="52"/>
      <c r="ABW14" s="52"/>
      <c r="ABX14" s="52"/>
      <c r="ABY14" s="52"/>
      <c r="ABZ14" s="52"/>
      <c r="ACA14" s="52"/>
      <c r="ACB14" s="52"/>
      <c r="ACC14" s="52"/>
      <c r="ACD14" s="52"/>
      <c r="ACE14" s="52"/>
      <c r="ACF14" s="52"/>
      <c r="ACG14" s="52"/>
      <c r="ACH14" s="52"/>
      <c r="ACI14" s="52"/>
      <c r="ACJ14" s="52"/>
      <c r="ACK14" s="52"/>
      <c r="ACL14" s="52"/>
      <c r="ACM14" s="52"/>
      <c r="ACN14" s="52"/>
      <c r="ACO14" s="52"/>
      <c r="ACP14" s="52"/>
      <c r="ACQ14" s="52"/>
      <c r="ACR14" s="52"/>
      <c r="ACS14" s="52"/>
      <c r="ACT14" s="52"/>
      <c r="ACU14" s="52"/>
      <c r="ACV14" s="52"/>
      <c r="ACW14" s="52"/>
      <c r="ACX14" s="52"/>
      <c r="ACY14" s="52"/>
      <c r="ACZ14" s="52"/>
      <c r="ADA14" s="52"/>
      <c r="ADB14" s="52"/>
      <c r="ADC14" s="52"/>
      <c r="ADD14" s="52"/>
      <c r="ADE14" s="52"/>
      <c r="ADF14" s="52"/>
      <c r="ADG14" s="52"/>
      <c r="ADH14" s="52"/>
      <c r="ADI14" s="52"/>
      <c r="ADJ14" s="52"/>
      <c r="ADK14" s="52"/>
      <c r="ADL14" s="52"/>
      <c r="ADM14" s="52"/>
      <c r="ADN14" s="52"/>
      <c r="ADO14" s="52"/>
      <c r="ADP14" s="52"/>
      <c r="ADQ14" s="52"/>
      <c r="ADR14" s="52"/>
      <c r="ADS14" s="52"/>
      <c r="ADT14" s="52"/>
      <c r="ADU14" s="52"/>
      <c r="ADV14" s="52"/>
      <c r="ADW14" s="52"/>
      <c r="ADX14" s="52"/>
      <c r="ADY14" s="52"/>
      <c r="ADZ14" s="52"/>
      <c r="AEA14" s="52"/>
      <c r="AEB14" s="52"/>
      <c r="AEC14" s="52"/>
      <c r="AED14" s="52"/>
      <c r="AEE14" s="52"/>
      <c r="AEF14" s="52"/>
      <c r="AEG14" s="52"/>
      <c r="AEH14" s="52"/>
      <c r="AEI14" s="52"/>
      <c r="AEJ14" s="52"/>
      <c r="AEK14" s="52"/>
      <c r="AEL14" s="52"/>
      <c r="AEM14" s="52"/>
      <c r="AEN14" s="52"/>
      <c r="AEO14" s="52"/>
      <c r="AEP14" s="52"/>
      <c r="AEQ14" s="52"/>
      <c r="AER14" s="52"/>
      <c r="AES14" s="52"/>
      <c r="AET14" s="52"/>
      <c r="AEU14" s="52"/>
      <c r="AEV14" s="52"/>
      <c r="AEW14" s="52"/>
      <c r="AEX14" s="52"/>
      <c r="AEY14" s="52"/>
      <c r="AEZ14" s="52"/>
      <c r="AFA14" s="52"/>
      <c r="AFB14" s="52"/>
      <c r="AFC14" s="52"/>
      <c r="AFD14" s="52"/>
      <c r="AFE14" s="52"/>
      <c r="AFF14" s="52"/>
      <c r="AFG14" s="52"/>
      <c r="AFH14" s="52"/>
      <c r="AFI14" s="52"/>
      <c r="AFJ14" s="52"/>
      <c r="AFK14" s="52"/>
      <c r="AFL14" s="52"/>
      <c r="AFM14" s="52"/>
      <c r="AFN14" s="52"/>
      <c r="AFO14" s="52"/>
      <c r="AFP14" s="52"/>
      <c r="AFQ14" s="52"/>
      <c r="AFR14" s="52"/>
      <c r="AFS14" s="52"/>
      <c r="AFT14" s="52"/>
      <c r="AFU14" s="52"/>
      <c r="AFV14" s="52"/>
      <c r="AFW14" s="52"/>
      <c r="AFX14" s="52"/>
      <c r="AFY14" s="52"/>
      <c r="AFZ14" s="52"/>
      <c r="AGA14" s="52"/>
      <c r="AGB14" s="52"/>
      <c r="AGC14" s="52"/>
      <c r="AGD14" s="52"/>
      <c r="AGE14" s="52"/>
      <c r="AGF14" s="52"/>
      <c r="AGG14" s="52"/>
      <c r="AGH14" s="52"/>
      <c r="AGI14" s="52"/>
      <c r="AGJ14" s="52"/>
      <c r="AGK14" s="52"/>
      <c r="AGL14" s="52"/>
      <c r="AGM14" s="52"/>
      <c r="AGN14" s="52"/>
      <c r="AGO14" s="52"/>
      <c r="AGP14" s="52"/>
      <c r="AGQ14" s="52"/>
      <c r="AGR14" s="52"/>
      <c r="AGS14" s="52"/>
      <c r="AGT14" s="52"/>
      <c r="AGU14" s="52"/>
      <c r="AGV14" s="52"/>
      <c r="AGW14" s="52"/>
      <c r="AGX14" s="52"/>
      <c r="AGY14" s="52"/>
      <c r="AGZ14" s="52"/>
      <c r="AHA14" s="52"/>
      <c r="AHB14" s="52"/>
      <c r="AHC14" s="52"/>
      <c r="AHD14" s="52"/>
      <c r="AHE14" s="52"/>
      <c r="AHF14" s="52"/>
      <c r="AHG14" s="52"/>
      <c r="AHH14" s="52"/>
      <c r="AHI14" s="52"/>
      <c r="AHJ14" s="52"/>
      <c r="AHK14" s="52"/>
      <c r="AHL14" s="52"/>
      <c r="AHM14" s="52"/>
      <c r="AHN14" s="52"/>
      <c r="AHO14" s="52"/>
      <c r="AHP14" s="52"/>
      <c r="AHQ14" s="52"/>
      <c r="AHR14" s="52"/>
      <c r="AHS14" s="52"/>
      <c r="AHT14" s="52"/>
      <c r="AHU14" s="52"/>
      <c r="AHV14" s="52"/>
      <c r="AHW14" s="52"/>
      <c r="AHX14" s="52"/>
      <c r="AHY14" s="52"/>
      <c r="AHZ14" s="52"/>
      <c r="AIA14" s="52"/>
      <c r="AIB14" s="52"/>
      <c r="AIC14" s="52"/>
      <c r="AID14" s="52"/>
      <c r="AIE14" s="52"/>
      <c r="AIF14" s="52"/>
      <c r="AIG14" s="52"/>
      <c r="AIH14" s="52"/>
      <c r="AII14" s="52"/>
      <c r="AIJ14" s="52"/>
      <c r="AIK14" s="52"/>
      <c r="AIL14" s="52"/>
      <c r="AIM14" s="52"/>
      <c r="AIN14" s="52"/>
      <c r="AIO14" s="52"/>
      <c r="AIP14" s="52"/>
      <c r="AIQ14" s="52"/>
      <c r="AIR14" s="52"/>
      <c r="AIS14" s="52"/>
      <c r="AIT14" s="52"/>
      <c r="AIU14" s="52"/>
      <c r="AIV14" s="52"/>
      <c r="AIW14" s="52"/>
      <c r="AIX14" s="52"/>
      <c r="AIY14" s="52"/>
      <c r="AIZ14" s="52"/>
      <c r="AJA14" s="52"/>
      <c r="AJB14" s="52"/>
      <c r="AJC14" s="52"/>
      <c r="AJD14" s="52"/>
      <c r="AJE14" s="52"/>
      <c r="AJF14" s="52"/>
      <c r="AJG14" s="52"/>
      <c r="AJH14" s="52"/>
      <c r="AJI14" s="52"/>
      <c r="AJJ14" s="52"/>
      <c r="AJK14" s="52"/>
      <c r="AJL14" s="52"/>
      <c r="AJM14" s="52"/>
      <c r="AJN14" s="52"/>
      <c r="AJO14" s="52"/>
      <c r="AJP14" s="52"/>
      <c r="AJQ14" s="52"/>
      <c r="AJR14" s="52"/>
      <c r="AJS14" s="52"/>
      <c r="AJT14" s="52"/>
      <c r="AJU14" s="52"/>
      <c r="AJV14" s="52"/>
      <c r="AJW14" s="52"/>
      <c r="AJX14" s="52"/>
      <c r="AJY14" s="52"/>
      <c r="AJZ14" s="52"/>
      <c r="AKA14" s="52"/>
      <c r="AKB14" s="52"/>
      <c r="AKC14" s="52"/>
      <c r="AKD14" s="52"/>
      <c r="AKE14" s="52"/>
      <c r="AKF14" s="52"/>
      <c r="AKG14" s="52"/>
      <c r="AKH14" s="52"/>
      <c r="AKI14" s="52"/>
      <c r="AKJ14" s="52"/>
      <c r="AKK14" s="52"/>
      <c r="AKL14" s="52"/>
      <c r="AKM14" s="52"/>
      <c r="AKN14" s="52"/>
      <c r="AKO14" s="52"/>
      <c r="AKP14" s="52"/>
      <c r="AKQ14" s="52"/>
      <c r="AKR14" s="52"/>
      <c r="AKS14" s="52"/>
      <c r="AKT14" s="52"/>
      <c r="AKU14" s="52"/>
      <c r="AKV14" s="52"/>
      <c r="AKW14" s="52"/>
      <c r="AKX14" s="52"/>
      <c r="AKY14" s="52"/>
      <c r="AKZ14" s="52"/>
      <c r="ALA14" s="52"/>
      <c r="ALB14" s="52"/>
      <c r="ALC14" s="52"/>
      <c r="ALD14" s="52"/>
      <c r="ALE14" s="52"/>
      <c r="ALF14" s="52"/>
      <c r="ALG14" s="52"/>
      <c r="ALH14" s="52"/>
      <c r="ALI14" s="52"/>
      <c r="ALJ14" s="52"/>
      <c r="ALK14" s="52"/>
      <c r="ALL14" s="52"/>
      <c r="ALM14" s="52"/>
      <c r="ALN14" s="52"/>
      <c r="ALO14" s="52"/>
      <c r="ALP14" s="52"/>
      <c r="ALQ14" s="52"/>
      <c r="ALR14" s="52"/>
      <c r="ALS14" s="52"/>
      <c r="ALT14" s="52"/>
      <c r="ALU14" s="52"/>
      <c r="ALV14" s="52"/>
      <c r="ALW14" s="52"/>
      <c r="ALX14" s="52"/>
      <c r="ALY14" s="52"/>
      <c r="ALZ14" s="52"/>
      <c r="AMA14" s="52"/>
      <c r="AMB14" s="52"/>
      <c r="AMC14" s="52"/>
      <c r="AMD14" s="52"/>
    </row>
    <row r="15" spans="1:1018" s="53" customFormat="1" ht="13.5" customHeight="1">
      <c r="A15" s="43" t="s">
        <v>27</v>
      </c>
      <c r="B15" s="44" t="s">
        <v>28</v>
      </c>
      <c r="C15" s="45">
        <f t="shared" si="0"/>
        <v>15</v>
      </c>
      <c r="D15" s="46">
        <f t="shared" si="1"/>
        <v>30</v>
      </c>
      <c r="E15" s="46">
        <f t="shared" si="2"/>
        <v>45</v>
      </c>
      <c r="F15" s="47">
        <f t="shared" si="7"/>
        <v>45</v>
      </c>
      <c r="G15" s="46">
        <f t="shared" si="4"/>
        <v>30</v>
      </c>
      <c r="H15" s="46">
        <f t="shared" si="5"/>
        <v>75</v>
      </c>
      <c r="I15" s="48">
        <f t="shared" si="3"/>
        <v>3</v>
      </c>
      <c r="J15" s="49">
        <v>15</v>
      </c>
      <c r="K15" s="49">
        <v>30</v>
      </c>
      <c r="L15" s="49">
        <f t="shared" si="6"/>
        <v>30</v>
      </c>
      <c r="M15" s="50">
        <v>3</v>
      </c>
      <c r="N15" s="49"/>
      <c r="O15" s="49"/>
      <c r="P15" s="49"/>
      <c r="Q15" s="50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51" t="s">
        <v>22</v>
      </c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  <c r="IW15" s="52"/>
      <c r="IX15" s="52"/>
      <c r="IY15" s="52"/>
      <c r="IZ15" s="52"/>
      <c r="JA15" s="52"/>
      <c r="JB15" s="52"/>
      <c r="JC15" s="52"/>
      <c r="JD15" s="52"/>
      <c r="JE15" s="52"/>
      <c r="JF15" s="52"/>
      <c r="JG15" s="52"/>
      <c r="JH15" s="52"/>
      <c r="JI15" s="52"/>
      <c r="JJ15" s="52"/>
      <c r="JK15" s="52"/>
      <c r="JL15" s="52"/>
      <c r="JM15" s="52"/>
      <c r="JN15" s="52"/>
      <c r="JO15" s="52"/>
      <c r="JP15" s="52"/>
      <c r="JQ15" s="52"/>
      <c r="JR15" s="52"/>
      <c r="JS15" s="52"/>
      <c r="JT15" s="52"/>
      <c r="JU15" s="52"/>
      <c r="JV15" s="52"/>
      <c r="JW15" s="52"/>
      <c r="JX15" s="52"/>
      <c r="JY15" s="52"/>
      <c r="JZ15" s="52"/>
      <c r="KA15" s="52"/>
      <c r="KB15" s="52"/>
      <c r="KC15" s="52"/>
      <c r="KD15" s="52"/>
      <c r="KE15" s="52"/>
      <c r="KF15" s="52"/>
      <c r="KG15" s="52"/>
      <c r="KH15" s="52"/>
      <c r="KI15" s="52"/>
      <c r="KJ15" s="52"/>
      <c r="KK15" s="52"/>
      <c r="KL15" s="52"/>
      <c r="KM15" s="52"/>
      <c r="KN15" s="52"/>
      <c r="KO15" s="52"/>
      <c r="KP15" s="52"/>
      <c r="KQ15" s="52"/>
      <c r="KR15" s="52"/>
      <c r="KS15" s="52"/>
      <c r="KT15" s="52"/>
      <c r="KU15" s="52"/>
      <c r="KV15" s="52"/>
      <c r="KW15" s="52"/>
      <c r="KX15" s="52"/>
      <c r="KY15" s="52"/>
      <c r="KZ15" s="52"/>
      <c r="LA15" s="52"/>
      <c r="LB15" s="52"/>
      <c r="LC15" s="52"/>
      <c r="LD15" s="52"/>
      <c r="LE15" s="52"/>
      <c r="LF15" s="52"/>
      <c r="LG15" s="52"/>
      <c r="LH15" s="52"/>
      <c r="LI15" s="52"/>
      <c r="LJ15" s="52"/>
      <c r="LK15" s="52"/>
      <c r="LL15" s="52"/>
      <c r="LM15" s="52"/>
      <c r="LN15" s="52"/>
      <c r="LO15" s="52"/>
      <c r="LP15" s="52"/>
      <c r="LQ15" s="52"/>
      <c r="LR15" s="52"/>
      <c r="LS15" s="52"/>
      <c r="LT15" s="52"/>
      <c r="LU15" s="52"/>
      <c r="LV15" s="52"/>
      <c r="LW15" s="52"/>
      <c r="LX15" s="52"/>
      <c r="LY15" s="52"/>
      <c r="LZ15" s="52"/>
      <c r="MA15" s="52"/>
      <c r="MB15" s="52"/>
      <c r="MC15" s="52"/>
      <c r="MD15" s="52"/>
      <c r="ME15" s="52"/>
      <c r="MF15" s="52"/>
      <c r="MG15" s="52"/>
      <c r="MH15" s="52"/>
      <c r="MI15" s="52"/>
      <c r="MJ15" s="52"/>
      <c r="MK15" s="52"/>
      <c r="ML15" s="52"/>
      <c r="MM15" s="52"/>
      <c r="MN15" s="52"/>
      <c r="MO15" s="52"/>
      <c r="MP15" s="52"/>
      <c r="MQ15" s="52"/>
      <c r="MR15" s="52"/>
      <c r="MS15" s="52"/>
      <c r="MT15" s="52"/>
      <c r="MU15" s="52"/>
      <c r="MV15" s="52"/>
      <c r="MW15" s="52"/>
      <c r="MX15" s="52"/>
      <c r="MY15" s="52"/>
      <c r="MZ15" s="52"/>
      <c r="NA15" s="52"/>
      <c r="NB15" s="52"/>
      <c r="NC15" s="52"/>
      <c r="ND15" s="52"/>
      <c r="NE15" s="52"/>
      <c r="NF15" s="52"/>
      <c r="NG15" s="52"/>
      <c r="NH15" s="52"/>
      <c r="NI15" s="52"/>
      <c r="NJ15" s="52"/>
      <c r="NK15" s="52"/>
      <c r="NL15" s="52"/>
      <c r="NM15" s="52"/>
      <c r="NN15" s="52"/>
      <c r="NO15" s="52"/>
      <c r="NP15" s="52"/>
      <c r="NQ15" s="52"/>
      <c r="NR15" s="52"/>
      <c r="NS15" s="52"/>
      <c r="NT15" s="52"/>
      <c r="NU15" s="52"/>
      <c r="NV15" s="52"/>
      <c r="NW15" s="52"/>
      <c r="NX15" s="52"/>
      <c r="NY15" s="52"/>
      <c r="NZ15" s="52"/>
      <c r="OA15" s="52"/>
      <c r="OB15" s="52"/>
      <c r="OC15" s="52"/>
      <c r="OD15" s="52"/>
      <c r="OE15" s="52"/>
      <c r="OF15" s="52"/>
      <c r="OG15" s="52"/>
      <c r="OH15" s="52"/>
      <c r="OI15" s="52"/>
      <c r="OJ15" s="52"/>
      <c r="OK15" s="52"/>
      <c r="OL15" s="52"/>
      <c r="OM15" s="52"/>
      <c r="ON15" s="52"/>
      <c r="OO15" s="52"/>
      <c r="OP15" s="52"/>
      <c r="OQ15" s="52"/>
      <c r="OR15" s="52"/>
      <c r="OS15" s="52"/>
      <c r="OT15" s="52"/>
      <c r="OU15" s="52"/>
      <c r="OV15" s="52"/>
      <c r="OW15" s="52"/>
      <c r="OX15" s="52"/>
      <c r="OY15" s="52"/>
      <c r="OZ15" s="52"/>
      <c r="PA15" s="52"/>
      <c r="PB15" s="52"/>
      <c r="PC15" s="52"/>
      <c r="PD15" s="52"/>
      <c r="PE15" s="52"/>
      <c r="PF15" s="52"/>
      <c r="PG15" s="52"/>
      <c r="PH15" s="52"/>
      <c r="PI15" s="52"/>
      <c r="PJ15" s="52"/>
      <c r="PK15" s="52"/>
      <c r="PL15" s="52"/>
      <c r="PM15" s="52"/>
      <c r="PN15" s="52"/>
      <c r="PO15" s="52"/>
      <c r="PP15" s="52"/>
      <c r="PQ15" s="52"/>
      <c r="PR15" s="52"/>
      <c r="PS15" s="52"/>
      <c r="PT15" s="52"/>
      <c r="PU15" s="52"/>
      <c r="PV15" s="52"/>
      <c r="PW15" s="52"/>
      <c r="PX15" s="52"/>
      <c r="PY15" s="52"/>
      <c r="PZ15" s="52"/>
      <c r="QA15" s="52"/>
      <c r="QB15" s="52"/>
      <c r="QC15" s="52"/>
      <c r="QD15" s="52"/>
      <c r="QE15" s="52"/>
      <c r="QF15" s="52"/>
      <c r="QG15" s="52"/>
      <c r="QH15" s="52"/>
      <c r="QI15" s="52"/>
      <c r="QJ15" s="52"/>
      <c r="QK15" s="52"/>
      <c r="QL15" s="52"/>
      <c r="QM15" s="52"/>
      <c r="QN15" s="52"/>
      <c r="QO15" s="52"/>
      <c r="QP15" s="52"/>
      <c r="QQ15" s="52"/>
      <c r="QR15" s="52"/>
      <c r="QS15" s="52"/>
      <c r="QT15" s="52"/>
      <c r="QU15" s="52"/>
      <c r="QV15" s="52"/>
      <c r="QW15" s="52"/>
      <c r="QX15" s="52"/>
      <c r="QY15" s="52"/>
      <c r="QZ15" s="52"/>
      <c r="RA15" s="52"/>
      <c r="RB15" s="52"/>
      <c r="RC15" s="52"/>
      <c r="RD15" s="52"/>
      <c r="RE15" s="52"/>
      <c r="RF15" s="52"/>
      <c r="RG15" s="52"/>
      <c r="RH15" s="52"/>
      <c r="RI15" s="52"/>
      <c r="RJ15" s="52"/>
      <c r="RK15" s="52"/>
      <c r="RL15" s="52"/>
      <c r="RM15" s="52"/>
      <c r="RN15" s="52"/>
      <c r="RO15" s="52"/>
      <c r="RP15" s="52"/>
      <c r="RQ15" s="52"/>
      <c r="RR15" s="52"/>
      <c r="RS15" s="52"/>
      <c r="RT15" s="52"/>
      <c r="RU15" s="52"/>
      <c r="RV15" s="52"/>
      <c r="RW15" s="52"/>
      <c r="RX15" s="52"/>
      <c r="RY15" s="52"/>
      <c r="RZ15" s="52"/>
      <c r="SA15" s="52"/>
      <c r="SB15" s="52"/>
      <c r="SC15" s="52"/>
      <c r="SD15" s="52"/>
      <c r="SE15" s="52"/>
      <c r="SF15" s="52"/>
      <c r="SG15" s="52"/>
      <c r="SH15" s="52"/>
      <c r="SI15" s="52"/>
      <c r="SJ15" s="52"/>
      <c r="SK15" s="52"/>
      <c r="SL15" s="52"/>
      <c r="SM15" s="52"/>
      <c r="SN15" s="52"/>
      <c r="SO15" s="52"/>
      <c r="SP15" s="52"/>
      <c r="SQ15" s="52"/>
      <c r="SR15" s="52"/>
      <c r="SS15" s="52"/>
      <c r="ST15" s="52"/>
      <c r="SU15" s="52"/>
      <c r="SV15" s="52"/>
      <c r="SW15" s="52"/>
      <c r="SX15" s="52"/>
      <c r="SY15" s="52"/>
      <c r="SZ15" s="52"/>
      <c r="TA15" s="52"/>
      <c r="TB15" s="52"/>
      <c r="TC15" s="52"/>
      <c r="TD15" s="52"/>
      <c r="TE15" s="52"/>
      <c r="TF15" s="52"/>
      <c r="TG15" s="52"/>
      <c r="TH15" s="52"/>
      <c r="TI15" s="52"/>
      <c r="TJ15" s="52"/>
      <c r="TK15" s="52"/>
      <c r="TL15" s="52"/>
      <c r="TM15" s="52"/>
      <c r="TN15" s="52"/>
      <c r="TO15" s="52"/>
      <c r="TP15" s="52"/>
      <c r="TQ15" s="52"/>
      <c r="TR15" s="52"/>
      <c r="TS15" s="52"/>
      <c r="TT15" s="52"/>
      <c r="TU15" s="52"/>
      <c r="TV15" s="52"/>
      <c r="TW15" s="52"/>
      <c r="TX15" s="52"/>
      <c r="TY15" s="52"/>
      <c r="TZ15" s="52"/>
      <c r="UA15" s="52"/>
      <c r="UB15" s="52"/>
      <c r="UC15" s="52"/>
      <c r="UD15" s="52"/>
      <c r="UE15" s="52"/>
      <c r="UF15" s="52"/>
      <c r="UG15" s="52"/>
      <c r="UH15" s="52"/>
      <c r="UI15" s="52"/>
      <c r="UJ15" s="52"/>
      <c r="UK15" s="52"/>
      <c r="UL15" s="52"/>
      <c r="UM15" s="52"/>
      <c r="UN15" s="52"/>
      <c r="UO15" s="52"/>
      <c r="UP15" s="52"/>
      <c r="UQ15" s="52"/>
      <c r="UR15" s="52"/>
      <c r="US15" s="52"/>
      <c r="UT15" s="52"/>
      <c r="UU15" s="52"/>
      <c r="UV15" s="52"/>
      <c r="UW15" s="52"/>
      <c r="UX15" s="52"/>
      <c r="UY15" s="52"/>
      <c r="UZ15" s="52"/>
      <c r="VA15" s="52"/>
      <c r="VB15" s="52"/>
      <c r="VC15" s="52"/>
      <c r="VD15" s="52"/>
      <c r="VE15" s="52"/>
      <c r="VF15" s="52"/>
      <c r="VG15" s="52"/>
      <c r="VH15" s="52"/>
      <c r="VI15" s="52"/>
      <c r="VJ15" s="52"/>
      <c r="VK15" s="52"/>
      <c r="VL15" s="52"/>
      <c r="VM15" s="52"/>
      <c r="VN15" s="52"/>
      <c r="VO15" s="52"/>
      <c r="VP15" s="52"/>
      <c r="VQ15" s="52"/>
      <c r="VR15" s="52"/>
      <c r="VS15" s="52"/>
      <c r="VT15" s="52"/>
      <c r="VU15" s="52"/>
      <c r="VV15" s="52"/>
      <c r="VW15" s="52"/>
      <c r="VX15" s="52"/>
      <c r="VY15" s="52"/>
      <c r="VZ15" s="52"/>
      <c r="WA15" s="52"/>
      <c r="WB15" s="52"/>
      <c r="WC15" s="52"/>
      <c r="WD15" s="52"/>
      <c r="WE15" s="52"/>
      <c r="WF15" s="52"/>
      <c r="WG15" s="52"/>
      <c r="WH15" s="52"/>
      <c r="WI15" s="52"/>
      <c r="WJ15" s="52"/>
      <c r="WK15" s="52"/>
      <c r="WL15" s="52"/>
      <c r="WM15" s="52"/>
      <c r="WN15" s="52"/>
      <c r="WO15" s="52"/>
      <c r="WP15" s="52"/>
      <c r="WQ15" s="52"/>
      <c r="WR15" s="52"/>
      <c r="WS15" s="52"/>
      <c r="WT15" s="52"/>
      <c r="WU15" s="52"/>
      <c r="WV15" s="52"/>
      <c r="WW15" s="52"/>
      <c r="WX15" s="52"/>
      <c r="WY15" s="52"/>
      <c r="WZ15" s="52"/>
      <c r="XA15" s="52"/>
      <c r="XB15" s="52"/>
      <c r="XC15" s="52"/>
      <c r="XD15" s="52"/>
      <c r="XE15" s="52"/>
      <c r="XF15" s="52"/>
      <c r="XG15" s="52"/>
      <c r="XH15" s="52"/>
      <c r="XI15" s="52"/>
      <c r="XJ15" s="52"/>
      <c r="XK15" s="52"/>
      <c r="XL15" s="52"/>
      <c r="XM15" s="52"/>
      <c r="XN15" s="52"/>
      <c r="XO15" s="52"/>
      <c r="XP15" s="52"/>
      <c r="XQ15" s="52"/>
      <c r="XR15" s="52"/>
      <c r="XS15" s="52"/>
      <c r="XT15" s="52"/>
      <c r="XU15" s="52"/>
      <c r="XV15" s="52"/>
      <c r="XW15" s="52"/>
      <c r="XX15" s="52"/>
      <c r="XY15" s="52"/>
      <c r="XZ15" s="52"/>
      <c r="YA15" s="52"/>
      <c r="YB15" s="52"/>
      <c r="YC15" s="52"/>
      <c r="YD15" s="52"/>
      <c r="YE15" s="52"/>
      <c r="YF15" s="52"/>
      <c r="YG15" s="52"/>
      <c r="YH15" s="52"/>
      <c r="YI15" s="52"/>
      <c r="YJ15" s="52"/>
      <c r="YK15" s="52"/>
      <c r="YL15" s="52"/>
      <c r="YM15" s="52"/>
      <c r="YN15" s="52"/>
      <c r="YO15" s="52"/>
      <c r="YP15" s="52"/>
      <c r="YQ15" s="52"/>
      <c r="YR15" s="52"/>
      <c r="YS15" s="52"/>
      <c r="YT15" s="52"/>
      <c r="YU15" s="52"/>
      <c r="YV15" s="52"/>
      <c r="YW15" s="52"/>
      <c r="YX15" s="52"/>
      <c r="YY15" s="52"/>
      <c r="YZ15" s="52"/>
      <c r="ZA15" s="52"/>
      <c r="ZB15" s="52"/>
      <c r="ZC15" s="52"/>
      <c r="ZD15" s="52"/>
      <c r="ZE15" s="52"/>
      <c r="ZF15" s="52"/>
      <c r="ZG15" s="52"/>
      <c r="ZH15" s="52"/>
      <c r="ZI15" s="52"/>
      <c r="ZJ15" s="52"/>
      <c r="ZK15" s="52"/>
      <c r="ZL15" s="52"/>
      <c r="ZM15" s="52"/>
      <c r="ZN15" s="52"/>
      <c r="ZO15" s="52"/>
      <c r="ZP15" s="52"/>
      <c r="ZQ15" s="52"/>
      <c r="ZR15" s="52"/>
      <c r="ZS15" s="52"/>
      <c r="ZT15" s="52"/>
      <c r="ZU15" s="52"/>
      <c r="ZV15" s="52"/>
      <c r="ZW15" s="52"/>
      <c r="ZX15" s="52"/>
      <c r="ZY15" s="52"/>
      <c r="ZZ15" s="52"/>
      <c r="AAA15" s="52"/>
      <c r="AAB15" s="52"/>
      <c r="AAC15" s="52"/>
      <c r="AAD15" s="52"/>
      <c r="AAE15" s="52"/>
      <c r="AAF15" s="52"/>
      <c r="AAG15" s="52"/>
      <c r="AAH15" s="52"/>
      <c r="AAI15" s="52"/>
      <c r="AAJ15" s="52"/>
      <c r="AAK15" s="52"/>
      <c r="AAL15" s="52"/>
      <c r="AAM15" s="52"/>
      <c r="AAN15" s="52"/>
      <c r="AAO15" s="52"/>
      <c r="AAP15" s="52"/>
      <c r="AAQ15" s="52"/>
      <c r="AAR15" s="52"/>
      <c r="AAS15" s="52"/>
      <c r="AAT15" s="52"/>
      <c r="AAU15" s="52"/>
      <c r="AAV15" s="52"/>
      <c r="AAW15" s="52"/>
      <c r="AAX15" s="52"/>
      <c r="AAY15" s="52"/>
      <c r="AAZ15" s="52"/>
      <c r="ABA15" s="52"/>
      <c r="ABB15" s="52"/>
      <c r="ABC15" s="52"/>
      <c r="ABD15" s="52"/>
      <c r="ABE15" s="52"/>
      <c r="ABF15" s="52"/>
      <c r="ABG15" s="52"/>
      <c r="ABH15" s="52"/>
      <c r="ABI15" s="52"/>
      <c r="ABJ15" s="52"/>
      <c r="ABK15" s="52"/>
      <c r="ABL15" s="52"/>
      <c r="ABM15" s="52"/>
      <c r="ABN15" s="52"/>
      <c r="ABO15" s="52"/>
      <c r="ABP15" s="52"/>
      <c r="ABQ15" s="52"/>
      <c r="ABR15" s="52"/>
      <c r="ABS15" s="52"/>
      <c r="ABT15" s="52"/>
      <c r="ABU15" s="52"/>
      <c r="ABV15" s="52"/>
      <c r="ABW15" s="52"/>
      <c r="ABX15" s="52"/>
      <c r="ABY15" s="52"/>
      <c r="ABZ15" s="52"/>
      <c r="ACA15" s="52"/>
      <c r="ACB15" s="52"/>
      <c r="ACC15" s="52"/>
      <c r="ACD15" s="52"/>
      <c r="ACE15" s="52"/>
      <c r="ACF15" s="52"/>
      <c r="ACG15" s="52"/>
      <c r="ACH15" s="52"/>
      <c r="ACI15" s="52"/>
      <c r="ACJ15" s="52"/>
      <c r="ACK15" s="52"/>
      <c r="ACL15" s="52"/>
      <c r="ACM15" s="52"/>
      <c r="ACN15" s="52"/>
      <c r="ACO15" s="52"/>
      <c r="ACP15" s="52"/>
      <c r="ACQ15" s="52"/>
      <c r="ACR15" s="52"/>
      <c r="ACS15" s="52"/>
      <c r="ACT15" s="52"/>
      <c r="ACU15" s="52"/>
      <c r="ACV15" s="52"/>
      <c r="ACW15" s="52"/>
      <c r="ACX15" s="52"/>
      <c r="ACY15" s="52"/>
      <c r="ACZ15" s="52"/>
      <c r="ADA15" s="52"/>
      <c r="ADB15" s="52"/>
      <c r="ADC15" s="52"/>
      <c r="ADD15" s="52"/>
      <c r="ADE15" s="52"/>
      <c r="ADF15" s="52"/>
      <c r="ADG15" s="52"/>
      <c r="ADH15" s="52"/>
      <c r="ADI15" s="52"/>
      <c r="ADJ15" s="52"/>
      <c r="ADK15" s="52"/>
      <c r="ADL15" s="52"/>
      <c r="ADM15" s="52"/>
      <c r="ADN15" s="52"/>
      <c r="ADO15" s="52"/>
      <c r="ADP15" s="52"/>
      <c r="ADQ15" s="52"/>
      <c r="ADR15" s="52"/>
      <c r="ADS15" s="52"/>
      <c r="ADT15" s="52"/>
      <c r="ADU15" s="52"/>
      <c r="ADV15" s="52"/>
      <c r="ADW15" s="52"/>
      <c r="ADX15" s="52"/>
      <c r="ADY15" s="52"/>
      <c r="ADZ15" s="52"/>
      <c r="AEA15" s="52"/>
      <c r="AEB15" s="52"/>
      <c r="AEC15" s="52"/>
      <c r="AED15" s="52"/>
      <c r="AEE15" s="52"/>
      <c r="AEF15" s="52"/>
      <c r="AEG15" s="52"/>
      <c r="AEH15" s="52"/>
      <c r="AEI15" s="52"/>
      <c r="AEJ15" s="52"/>
      <c r="AEK15" s="52"/>
      <c r="AEL15" s="52"/>
      <c r="AEM15" s="52"/>
      <c r="AEN15" s="52"/>
      <c r="AEO15" s="52"/>
      <c r="AEP15" s="52"/>
      <c r="AEQ15" s="52"/>
      <c r="AER15" s="52"/>
      <c r="AES15" s="52"/>
      <c r="AET15" s="52"/>
      <c r="AEU15" s="52"/>
      <c r="AEV15" s="52"/>
      <c r="AEW15" s="52"/>
      <c r="AEX15" s="52"/>
      <c r="AEY15" s="52"/>
      <c r="AEZ15" s="52"/>
      <c r="AFA15" s="52"/>
      <c r="AFB15" s="52"/>
      <c r="AFC15" s="52"/>
      <c r="AFD15" s="52"/>
      <c r="AFE15" s="52"/>
      <c r="AFF15" s="52"/>
      <c r="AFG15" s="52"/>
      <c r="AFH15" s="52"/>
      <c r="AFI15" s="52"/>
      <c r="AFJ15" s="52"/>
      <c r="AFK15" s="52"/>
      <c r="AFL15" s="52"/>
      <c r="AFM15" s="52"/>
      <c r="AFN15" s="52"/>
      <c r="AFO15" s="52"/>
      <c r="AFP15" s="52"/>
      <c r="AFQ15" s="52"/>
      <c r="AFR15" s="52"/>
      <c r="AFS15" s="52"/>
      <c r="AFT15" s="52"/>
      <c r="AFU15" s="52"/>
      <c r="AFV15" s="52"/>
      <c r="AFW15" s="52"/>
      <c r="AFX15" s="52"/>
      <c r="AFY15" s="52"/>
      <c r="AFZ15" s="52"/>
      <c r="AGA15" s="52"/>
      <c r="AGB15" s="52"/>
      <c r="AGC15" s="52"/>
      <c r="AGD15" s="52"/>
      <c r="AGE15" s="52"/>
      <c r="AGF15" s="52"/>
      <c r="AGG15" s="52"/>
      <c r="AGH15" s="52"/>
      <c r="AGI15" s="52"/>
      <c r="AGJ15" s="52"/>
      <c r="AGK15" s="52"/>
      <c r="AGL15" s="52"/>
      <c r="AGM15" s="52"/>
      <c r="AGN15" s="52"/>
      <c r="AGO15" s="52"/>
      <c r="AGP15" s="52"/>
      <c r="AGQ15" s="52"/>
      <c r="AGR15" s="52"/>
      <c r="AGS15" s="52"/>
      <c r="AGT15" s="52"/>
      <c r="AGU15" s="52"/>
      <c r="AGV15" s="52"/>
      <c r="AGW15" s="52"/>
      <c r="AGX15" s="52"/>
      <c r="AGY15" s="52"/>
      <c r="AGZ15" s="52"/>
      <c r="AHA15" s="52"/>
      <c r="AHB15" s="52"/>
      <c r="AHC15" s="52"/>
      <c r="AHD15" s="52"/>
      <c r="AHE15" s="52"/>
      <c r="AHF15" s="52"/>
      <c r="AHG15" s="52"/>
      <c r="AHH15" s="52"/>
      <c r="AHI15" s="52"/>
      <c r="AHJ15" s="52"/>
      <c r="AHK15" s="52"/>
      <c r="AHL15" s="52"/>
      <c r="AHM15" s="52"/>
      <c r="AHN15" s="52"/>
      <c r="AHO15" s="52"/>
      <c r="AHP15" s="52"/>
      <c r="AHQ15" s="52"/>
      <c r="AHR15" s="52"/>
      <c r="AHS15" s="52"/>
      <c r="AHT15" s="52"/>
      <c r="AHU15" s="52"/>
      <c r="AHV15" s="52"/>
      <c r="AHW15" s="52"/>
      <c r="AHX15" s="52"/>
      <c r="AHY15" s="52"/>
      <c r="AHZ15" s="52"/>
      <c r="AIA15" s="52"/>
      <c r="AIB15" s="52"/>
      <c r="AIC15" s="52"/>
      <c r="AID15" s="52"/>
      <c r="AIE15" s="52"/>
      <c r="AIF15" s="52"/>
      <c r="AIG15" s="52"/>
      <c r="AIH15" s="52"/>
      <c r="AII15" s="52"/>
      <c r="AIJ15" s="52"/>
      <c r="AIK15" s="52"/>
      <c r="AIL15" s="52"/>
      <c r="AIM15" s="52"/>
      <c r="AIN15" s="52"/>
      <c r="AIO15" s="52"/>
      <c r="AIP15" s="52"/>
      <c r="AIQ15" s="52"/>
      <c r="AIR15" s="52"/>
      <c r="AIS15" s="52"/>
      <c r="AIT15" s="52"/>
      <c r="AIU15" s="52"/>
      <c r="AIV15" s="52"/>
      <c r="AIW15" s="52"/>
      <c r="AIX15" s="52"/>
      <c r="AIY15" s="52"/>
      <c r="AIZ15" s="52"/>
      <c r="AJA15" s="52"/>
      <c r="AJB15" s="52"/>
      <c r="AJC15" s="52"/>
      <c r="AJD15" s="52"/>
      <c r="AJE15" s="52"/>
      <c r="AJF15" s="52"/>
      <c r="AJG15" s="52"/>
      <c r="AJH15" s="52"/>
      <c r="AJI15" s="52"/>
      <c r="AJJ15" s="52"/>
      <c r="AJK15" s="52"/>
      <c r="AJL15" s="52"/>
      <c r="AJM15" s="52"/>
      <c r="AJN15" s="52"/>
      <c r="AJO15" s="52"/>
      <c r="AJP15" s="52"/>
      <c r="AJQ15" s="52"/>
      <c r="AJR15" s="52"/>
      <c r="AJS15" s="52"/>
      <c r="AJT15" s="52"/>
      <c r="AJU15" s="52"/>
      <c r="AJV15" s="52"/>
      <c r="AJW15" s="52"/>
      <c r="AJX15" s="52"/>
      <c r="AJY15" s="52"/>
      <c r="AJZ15" s="52"/>
      <c r="AKA15" s="52"/>
      <c r="AKB15" s="52"/>
      <c r="AKC15" s="52"/>
      <c r="AKD15" s="52"/>
      <c r="AKE15" s="52"/>
      <c r="AKF15" s="52"/>
      <c r="AKG15" s="52"/>
      <c r="AKH15" s="52"/>
      <c r="AKI15" s="52"/>
      <c r="AKJ15" s="52"/>
      <c r="AKK15" s="52"/>
      <c r="AKL15" s="52"/>
      <c r="AKM15" s="52"/>
      <c r="AKN15" s="52"/>
      <c r="AKO15" s="52"/>
      <c r="AKP15" s="52"/>
      <c r="AKQ15" s="52"/>
      <c r="AKR15" s="52"/>
      <c r="AKS15" s="52"/>
      <c r="AKT15" s="52"/>
      <c r="AKU15" s="52"/>
      <c r="AKV15" s="52"/>
      <c r="AKW15" s="52"/>
      <c r="AKX15" s="52"/>
      <c r="AKY15" s="52"/>
      <c r="AKZ15" s="52"/>
      <c r="ALA15" s="52"/>
      <c r="ALB15" s="52"/>
      <c r="ALC15" s="52"/>
      <c r="ALD15" s="52"/>
      <c r="ALE15" s="52"/>
      <c r="ALF15" s="52"/>
      <c r="ALG15" s="52"/>
      <c r="ALH15" s="52"/>
      <c r="ALI15" s="52"/>
      <c r="ALJ15" s="52"/>
      <c r="ALK15" s="52"/>
      <c r="ALL15" s="52"/>
      <c r="ALM15" s="52"/>
      <c r="ALN15" s="52"/>
      <c r="ALO15" s="52"/>
      <c r="ALP15" s="52"/>
      <c r="ALQ15" s="52"/>
      <c r="ALR15" s="52"/>
      <c r="ALS15" s="52"/>
      <c r="ALT15" s="52"/>
      <c r="ALU15" s="52"/>
      <c r="ALV15" s="52"/>
      <c r="ALW15" s="52"/>
      <c r="ALX15" s="52"/>
      <c r="ALY15" s="52"/>
      <c r="ALZ15" s="52"/>
      <c r="AMA15" s="52"/>
      <c r="AMB15" s="52"/>
      <c r="AMC15" s="52"/>
      <c r="AMD15" s="52"/>
    </row>
    <row r="16" spans="1:1018" s="53" customFormat="1" ht="13.5" customHeight="1">
      <c r="A16" s="43" t="s">
        <v>29</v>
      </c>
      <c r="B16" s="44" t="s">
        <v>30</v>
      </c>
      <c r="C16" s="45">
        <f t="shared" si="0"/>
        <v>0</v>
      </c>
      <c r="D16" s="46">
        <f t="shared" si="1"/>
        <v>30</v>
      </c>
      <c r="E16" s="46">
        <f t="shared" si="2"/>
        <v>30</v>
      </c>
      <c r="F16" s="47">
        <f t="shared" si="7"/>
        <v>30</v>
      </c>
      <c r="G16" s="46">
        <f t="shared" si="4"/>
        <v>20</v>
      </c>
      <c r="H16" s="46">
        <f t="shared" si="5"/>
        <v>50</v>
      </c>
      <c r="I16" s="48">
        <f>SUM(M16,Q16,U16,Y16,AC16,AG16)</f>
        <v>2</v>
      </c>
      <c r="J16" s="49"/>
      <c r="K16" s="49">
        <v>30</v>
      </c>
      <c r="L16" s="49">
        <f t="shared" si="6"/>
        <v>20</v>
      </c>
      <c r="M16" s="50">
        <v>2</v>
      </c>
      <c r="N16" s="49"/>
      <c r="O16" s="49"/>
      <c r="P16" s="49"/>
      <c r="Q16" s="50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4"/>
      <c r="AH16" s="54" t="s">
        <v>31</v>
      </c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  <c r="IW16" s="52"/>
      <c r="IX16" s="52"/>
      <c r="IY16" s="52"/>
      <c r="IZ16" s="52"/>
      <c r="JA16" s="52"/>
      <c r="JB16" s="52"/>
      <c r="JC16" s="52"/>
      <c r="JD16" s="52"/>
      <c r="JE16" s="52"/>
      <c r="JF16" s="52"/>
      <c r="JG16" s="52"/>
      <c r="JH16" s="52"/>
      <c r="JI16" s="52"/>
      <c r="JJ16" s="52"/>
      <c r="JK16" s="52"/>
      <c r="JL16" s="52"/>
      <c r="JM16" s="52"/>
      <c r="JN16" s="52"/>
      <c r="JO16" s="52"/>
      <c r="JP16" s="52"/>
      <c r="JQ16" s="52"/>
      <c r="JR16" s="52"/>
      <c r="JS16" s="52"/>
      <c r="JT16" s="52"/>
      <c r="JU16" s="52"/>
      <c r="JV16" s="52"/>
      <c r="JW16" s="52"/>
      <c r="JX16" s="52"/>
      <c r="JY16" s="52"/>
      <c r="JZ16" s="52"/>
      <c r="KA16" s="52"/>
      <c r="KB16" s="52"/>
      <c r="KC16" s="52"/>
      <c r="KD16" s="52"/>
      <c r="KE16" s="52"/>
      <c r="KF16" s="52"/>
      <c r="KG16" s="52"/>
      <c r="KH16" s="52"/>
      <c r="KI16" s="52"/>
      <c r="KJ16" s="52"/>
      <c r="KK16" s="52"/>
      <c r="KL16" s="52"/>
      <c r="KM16" s="52"/>
      <c r="KN16" s="52"/>
      <c r="KO16" s="52"/>
      <c r="KP16" s="52"/>
      <c r="KQ16" s="52"/>
      <c r="KR16" s="52"/>
      <c r="KS16" s="52"/>
      <c r="KT16" s="52"/>
      <c r="KU16" s="52"/>
      <c r="KV16" s="52"/>
      <c r="KW16" s="52"/>
      <c r="KX16" s="52"/>
      <c r="KY16" s="52"/>
      <c r="KZ16" s="52"/>
      <c r="LA16" s="52"/>
      <c r="LB16" s="52"/>
      <c r="LC16" s="52"/>
      <c r="LD16" s="52"/>
      <c r="LE16" s="52"/>
      <c r="LF16" s="52"/>
      <c r="LG16" s="52"/>
      <c r="LH16" s="52"/>
      <c r="LI16" s="52"/>
      <c r="LJ16" s="52"/>
      <c r="LK16" s="52"/>
      <c r="LL16" s="52"/>
      <c r="LM16" s="52"/>
      <c r="LN16" s="52"/>
      <c r="LO16" s="52"/>
      <c r="LP16" s="52"/>
      <c r="LQ16" s="52"/>
      <c r="LR16" s="52"/>
      <c r="LS16" s="52"/>
      <c r="LT16" s="52"/>
      <c r="LU16" s="52"/>
      <c r="LV16" s="52"/>
      <c r="LW16" s="52"/>
      <c r="LX16" s="52"/>
      <c r="LY16" s="52"/>
      <c r="LZ16" s="52"/>
      <c r="MA16" s="52"/>
      <c r="MB16" s="52"/>
      <c r="MC16" s="52"/>
      <c r="MD16" s="52"/>
      <c r="ME16" s="52"/>
      <c r="MF16" s="52"/>
      <c r="MG16" s="52"/>
      <c r="MH16" s="52"/>
      <c r="MI16" s="52"/>
      <c r="MJ16" s="52"/>
      <c r="MK16" s="52"/>
      <c r="ML16" s="52"/>
      <c r="MM16" s="52"/>
      <c r="MN16" s="52"/>
      <c r="MO16" s="52"/>
      <c r="MP16" s="52"/>
      <c r="MQ16" s="52"/>
      <c r="MR16" s="52"/>
      <c r="MS16" s="52"/>
      <c r="MT16" s="52"/>
      <c r="MU16" s="52"/>
      <c r="MV16" s="52"/>
      <c r="MW16" s="52"/>
      <c r="MX16" s="52"/>
      <c r="MY16" s="52"/>
      <c r="MZ16" s="52"/>
      <c r="NA16" s="52"/>
      <c r="NB16" s="52"/>
      <c r="NC16" s="52"/>
      <c r="ND16" s="52"/>
      <c r="NE16" s="52"/>
      <c r="NF16" s="52"/>
      <c r="NG16" s="52"/>
      <c r="NH16" s="52"/>
      <c r="NI16" s="52"/>
      <c r="NJ16" s="52"/>
      <c r="NK16" s="52"/>
      <c r="NL16" s="52"/>
      <c r="NM16" s="52"/>
      <c r="NN16" s="52"/>
      <c r="NO16" s="52"/>
      <c r="NP16" s="52"/>
      <c r="NQ16" s="52"/>
      <c r="NR16" s="52"/>
      <c r="NS16" s="52"/>
      <c r="NT16" s="52"/>
      <c r="NU16" s="52"/>
      <c r="NV16" s="52"/>
      <c r="NW16" s="52"/>
      <c r="NX16" s="52"/>
      <c r="NY16" s="52"/>
      <c r="NZ16" s="52"/>
      <c r="OA16" s="52"/>
      <c r="OB16" s="52"/>
      <c r="OC16" s="52"/>
      <c r="OD16" s="52"/>
      <c r="OE16" s="52"/>
      <c r="OF16" s="52"/>
      <c r="OG16" s="52"/>
      <c r="OH16" s="52"/>
      <c r="OI16" s="52"/>
      <c r="OJ16" s="52"/>
      <c r="OK16" s="52"/>
      <c r="OL16" s="52"/>
      <c r="OM16" s="52"/>
      <c r="ON16" s="52"/>
      <c r="OO16" s="52"/>
      <c r="OP16" s="52"/>
      <c r="OQ16" s="52"/>
      <c r="OR16" s="52"/>
      <c r="OS16" s="52"/>
      <c r="OT16" s="52"/>
      <c r="OU16" s="52"/>
      <c r="OV16" s="52"/>
      <c r="OW16" s="52"/>
      <c r="OX16" s="52"/>
      <c r="OY16" s="52"/>
      <c r="OZ16" s="52"/>
      <c r="PA16" s="52"/>
      <c r="PB16" s="52"/>
      <c r="PC16" s="52"/>
      <c r="PD16" s="52"/>
      <c r="PE16" s="52"/>
      <c r="PF16" s="52"/>
      <c r="PG16" s="52"/>
      <c r="PH16" s="52"/>
      <c r="PI16" s="52"/>
      <c r="PJ16" s="52"/>
      <c r="PK16" s="52"/>
      <c r="PL16" s="52"/>
      <c r="PM16" s="52"/>
      <c r="PN16" s="52"/>
      <c r="PO16" s="52"/>
      <c r="PP16" s="52"/>
      <c r="PQ16" s="52"/>
      <c r="PR16" s="52"/>
      <c r="PS16" s="52"/>
      <c r="PT16" s="52"/>
      <c r="PU16" s="52"/>
      <c r="PV16" s="52"/>
      <c r="PW16" s="52"/>
      <c r="PX16" s="52"/>
      <c r="PY16" s="52"/>
      <c r="PZ16" s="52"/>
      <c r="QA16" s="52"/>
      <c r="QB16" s="52"/>
      <c r="QC16" s="52"/>
      <c r="QD16" s="52"/>
      <c r="QE16" s="52"/>
      <c r="QF16" s="52"/>
      <c r="QG16" s="52"/>
      <c r="QH16" s="52"/>
      <c r="QI16" s="52"/>
      <c r="QJ16" s="52"/>
      <c r="QK16" s="52"/>
      <c r="QL16" s="52"/>
      <c r="QM16" s="52"/>
      <c r="QN16" s="52"/>
      <c r="QO16" s="52"/>
      <c r="QP16" s="52"/>
      <c r="QQ16" s="52"/>
      <c r="QR16" s="52"/>
      <c r="QS16" s="52"/>
      <c r="QT16" s="52"/>
      <c r="QU16" s="52"/>
      <c r="QV16" s="52"/>
      <c r="QW16" s="52"/>
      <c r="QX16" s="52"/>
      <c r="QY16" s="52"/>
      <c r="QZ16" s="52"/>
      <c r="RA16" s="52"/>
      <c r="RB16" s="52"/>
      <c r="RC16" s="52"/>
      <c r="RD16" s="52"/>
      <c r="RE16" s="52"/>
      <c r="RF16" s="52"/>
      <c r="RG16" s="52"/>
      <c r="RH16" s="52"/>
      <c r="RI16" s="52"/>
      <c r="RJ16" s="52"/>
      <c r="RK16" s="52"/>
      <c r="RL16" s="52"/>
      <c r="RM16" s="52"/>
      <c r="RN16" s="52"/>
      <c r="RO16" s="52"/>
      <c r="RP16" s="52"/>
      <c r="RQ16" s="52"/>
      <c r="RR16" s="52"/>
      <c r="RS16" s="52"/>
      <c r="RT16" s="52"/>
      <c r="RU16" s="52"/>
      <c r="RV16" s="52"/>
      <c r="RW16" s="52"/>
      <c r="RX16" s="52"/>
      <c r="RY16" s="52"/>
      <c r="RZ16" s="52"/>
      <c r="SA16" s="52"/>
      <c r="SB16" s="52"/>
      <c r="SC16" s="52"/>
      <c r="SD16" s="52"/>
      <c r="SE16" s="52"/>
      <c r="SF16" s="52"/>
      <c r="SG16" s="52"/>
      <c r="SH16" s="52"/>
      <c r="SI16" s="52"/>
      <c r="SJ16" s="52"/>
      <c r="SK16" s="52"/>
      <c r="SL16" s="52"/>
      <c r="SM16" s="52"/>
      <c r="SN16" s="52"/>
      <c r="SO16" s="52"/>
      <c r="SP16" s="52"/>
      <c r="SQ16" s="52"/>
      <c r="SR16" s="52"/>
      <c r="SS16" s="52"/>
      <c r="ST16" s="52"/>
      <c r="SU16" s="52"/>
      <c r="SV16" s="52"/>
      <c r="SW16" s="52"/>
      <c r="SX16" s="52"/>
      <c r="SY16" s="52"/>
      <c r="SZ16" s="52"/>
      <c r="TA16" s="52"/>
      <c r="TB16" s="52"/>
      <c r="TC16" s="52"/>
      <c r="TD16" s="52"/>
      <c r="TE16" s="52"/>
      <c r="TF16" s="52"/>
      <c r="TG16" s="52"/>
      <c r="TH16" s="52"/>
      <c r="TI16" s="52"/>
      <c r="TJ16" s="52"/>
      <c r="TK16" s="52"/>
      <c r="TL16" s="52"/>
      <c r="TM16" s="52"/>
      <c r="TN16" s="52"/>
      <c r="TO16" s="52"/>
      <c r="TP16" s="52"/>
      <c r="TQ16" s="52"/>
      <c r="TR16" s="52"/>
      <c r="TS16" s="52"/>
      <c r="TT16" s="52"/>
      <c r="TU16" s="52"/>
      <c r="TV16" s="52"/>
      <c r="TW16" s="52"/>
      <c r="TX16" s="52"/>
      <c r="TY16" s="52"/>
      <c r="TZ16" s="52"/>
      <c r="UA16" s="52"/>
      <c r="UB16" s="52"/>
      <c r="UC16" s="52"/>
      <c r="UD16" s="52"/>
      <c r="UE16" s="52"/>
      <c r="UF16" s="52"/>
      <c r="UG16" s="52"/>
      <c r="UH16" s="52"/>
      <c r="UI16" s="52"/>
      <c r="UJ16" s="52"/>
      <c r="UK16" s="52"/>
      <c r="UL16" s="52"/>
      <c r="UM16" s="52"/>
      <c r="UN16" s="52"/>
      <c r="UO16" s="52"/>
      <c r="UP16" s="52"/>
      <c r="UQ16" s="52"/>
      <c r="UR16" s="52"/>
      <c r="US16" s="52"/>
      <c r="UT16" s="52"/>
      <c r="UU16" s="52"/>
      <c r="UV16" s="52"/>
      <c r="UW16" s="52"/>
      <c r="UX16" s="52"/>
      <c r="UY16" s="52"/>
      <c r="UZ16" s="52"/>
      <c r="VA16" s="52"/>
      <c r="VB16" s="52"/>
      <c r="VC16" s="52"/>
      <c r="VD16" s="52"/>
      <c r="VE16" s="52"/>
      <c r="VF16" s="52"/>
      <c r="VG16" s="52"/>
      <c r="VH16" s="52"/>
      <c r="VI16" s="52"/>
      <c r="VJ16" s="52"/>
      <c r="VK16" s="52"/>
      <c r="VL16" s="52"/>
      <c r="VM16" s="52"/>
      <c r="VN16" s="52"/>
      <c r="VO16" s="52"/>
      <c r="VP16" s="52"/>
      <c r="VQ16" s="52"/>
      <c r="VR16" s="52"/>
      <c r="VS16" s="52"/>
      <c r="VT16" s="52"/>
      <c r="VU16" s="52"/>
      <c r="VV16" s="52"/>
      <c r="VW16" s="52"/>
      <c r="VX16" s="52"/>
      <c r="VY16" s="52"/>
      <c r="VZ16" s="52"/>
      <c r="WA16" s="52"/>
      <c r="WB16" s="52"/>
      <c r="WC16" s="52"/>
      <c r="WD16" s="52"/>
      <c r="WE16" s="52"/>
      <c r="WF16" s="52"/>
      <c r="WG16" s="52"/>
      <c r="WH16" s="52"/>
      <c r="WI16" s="52"/>
      <c r="WJ16" s="52"/>
      <c r="WK16" s="52"/>
      <c r="WL16" s="52"/>
      <c r="WM16" s="52"/>
      <c r="WN16" s="52"/>
      <c r="WO16" s="52"/>
      <c r="WP16" s="52"/>
      <c r="WQ16" s="52"/>
      <c r="WR16" s="52"/>
      <c r="WS16" s="52"/>
      <c r="WT16" s="52"/>
      <c r="WU16" s="52"/>
      <c r="WV16" s="52"/>
      <c r="WW16" s="52"/>
      <c r="WX16" s="52"/>
      <c r="WY16" s="52"/>
      <c r="WZ16" s="52"/>
      <c r="XA16" s="52"/>
      <c r="XB16" s="52"/>
      <c r="XC16" s="52"/>
      <c r="XD16" s="52"/>
      <c r="XE16" s="52"/>
      <c r="XF16" s="52"/>
      <c r="XG16" s="52"/>
      <c r="XH16" s="52"/>
      <c r="XI16" s="52"/>
      <c r="XJ16" s="52"/>
      <c r="XK16" s="52"/>
      <c r="XL16" s="52"/>
      <c r="XM16" s="52"/>
      <c r="XN16" s="52"/>
      <c r="XO16" s="52"/>
      <c r="XP16" s="52"/>
      <c r="XQ16" s="52"/>
      <c r="XR16" s="52"/>
      <c r="XS16" s="52"/>
      <c r="XT16" s="52"/>
      <c r="XU16" s="52"/>
      <c r="XV16" s="52"/>
      <c r="XW16" s="52"/>
      <c r="XX16" s="52"/>
      <c r="XY16" s="52"/>
      <c r="XZ16" s="52"/>
      <c r="YA16" s="52"/>
      <c r="YB16" s="52"/>
      <c r="YC16" s="52"/>
      <c r="YD16" s="52"/>
      <c r="YE16" s="52"/>
      <c r="YF16" s="52"/>
      <c r="YG16" s="52"/>
      <c r="YH16" s="52"/>
      <c r="YI16" s="52"/>
      <c r="YJ16" s="52"/>
      <c r="YK16" s="52"/>
      <c r="YL16" s="52"/>
      <c r="YM16" s="52"/>
      <c r="YN16" s="52"/>
      <c r="YO16" s="52"/>
      <c r="YP16" s="52"/>
      <c r="YQ16" s="52"/>
      <c r="YR16" s="52"/>
      <c r="YS16" s="52"/>
      <c r="YT16" s="52"/>
      <c r="YU16" s="52"/>
      <c r="YV16" s="52"/>
      <c r="YW16" s="52"/>
      <c r="YX16" s="52"/>
      <c r="YY16" s="52"/>
      <c r="YZ16" s="52"/>
      <c r="ZA16" s="52"/>
      <c r="ZB16" s="52"/>
      <c r="ZC16" s="52"/>
      <c r="ZD16" s="52"/>
      <c r="ZE16" s="52"/>
      <c r="ZF16" s="52"/>
      <c r="ZG16" s="52"/>
      <c r="ZH16" s="52"/>
      <c r="ZI16" s="52"/>
      <c r="ZJ16" s="52"/>
      <c r="ZK16" s="52"/>
      <c r="ZL16" s="52"/>
      <c r="ZM16" s="52"/>
      <c r="ZN16" s="52"/>
      <c r="ZO16" s="52"/>
      <c r="ZP16" s="52"/>
      <c r="ZQ16" s="52"/>
      <c r="ZR16" s="52"/>
      <c r="ZS16" s="52"/>
      <c r="ZT16" s="52"/>
      <c r="ZU16" s="52"/>
      <c r="ZV16" s="52"/>
      <c r="ZW16" s="52"/>
      <c r="ZX16" s="52"/>
      <c r="ZY16" s="52"/>
      <c r="ZZ16" s="52"/>
      <c r="AAA16" s="52"/>
      <c r="AAB16" s="52"/>
      <c r="AAC16" s="52"/>
      <c r="AAD16" s="52"/>
      <c r="AAE16" s="52"/>
      <c r="AAF16" s="52"/>
      <c r="AAG16" s="52"/>
      <c r="AAH16" s="52"/>
      <c r="AAI16" s="52"/>
      <c r="AAJ16" s="52"/>
      <c r="AAK16" s="52"/>
      <c r="AAL16" s="52"/>
      <c r="AAM16" s="52"/>
      <c r="AAN16" s="52"/>
      <c r="AAO16" s="52"/>
      <c r="AAP16" s="52"/>
      <c r="AAQ16" s="52"/>
      <c r="AAR16" s="52"/>
      <c r="AAS16" s="52"/>
      <c r="AAT16" s="52"/>
      <c r="AAU16" s="52"/>
      <c r="AAV16" s="52"/>
      <c r="AAW16" s="52"/>
      <c r="AAX16" s="52"/>
      <c r="AAY16" s="52"/>
      <c r="AAZ16" s="52"/>
      <c r="ABA16" s="52"/>
      <c r="ABB16" s="52"/>
      <c r="ABC16" s="52"/>
      <c r="ABD16" s="52"/>
      <c r="ABE16" s="52"/>
      <c r="ABF16" s="52"/>
      <c r="ABG16" s="52"/>
      <c r="ABH16" s="52"/>
      <c r="ABI16" s="52"/>
      <c r="ABJ16" s="52"/>
      <c r="ABK16" s="52"/>
      <c r="ABL16" s="52"/>
      <c r="ABM16" s="52"/>
      <c r="ABN16" s="52"/>
      <c r="ABO16" s="52"/>
      <c r="ABP16" s="52"/>
      <c r="ABQ16" s="52"/>
      <c r="ABR16" s="52"/>
      <c r="ABS16" s="52"/>
      <c r="ABT16" s="52"/>
      <c r="ABU16" s="52"/>
      <c r="ABV16" s="52"/>
      <c r="ABW16" s="52"/>
      <c r="ABX16" s="52"/>
      <c r="ABY16" s="52"/>
      <c r="ABZ16" s="52"/>
      <c r="ACA16" s="52"/>
      <c r="ACB16" s="52"/>
      <c r="ACC16" s="52"/>
      <c r="ACD16" s="52"/>
      <c r="ACE16" s="52"/>
      <c r="ACF16" s="52"/>
      <c r="ACG16" s="52"/>
      <c r="ACH16" s="52"/>
      <c r="ACI16" s="52"/>
      <c r="ACJ16" s="52"/>
      <c r="ACK16" s="52"/>
      <c r="ACL16" s="52"/>
      <c r="ACM16" s="52"/>
      <c r="ACN16" s="52"/>
      <c r="ACO16" s="52"/>
      <c r="ACP16" s="52"/>
      <c r="ACQ16" s="52"/>
      <c r="ACR16" s="52"/>
      <c r="ACS16" s="52"/>
      <c r="ACT16" s="52"/>
      <c r="ACU16" s="52"/>
      <c r="ACV16" s="52"/>
      <c r="ACW16" s="52"/>
      <c r="ACX16" s="52"/>
      <c r="ACY16" s="52"/>
      <c r="ACZ16" s="52"/>
      <c r="ADA16" s="52"/>
      <c r="ADB16" s="52"/>
      <c r="ADC16" s="52"/>
      <c r="ADD16" s="52"/>
      <c r="ADE16" s="52"/>
      <c r="ADF16" s="52"/>
      <c r="ADG16" s="52"/>
      <c r="ADH16" s="52"/>
      <c r="ADI16" s="52"/>
      <c r="ADJ16" s="52"/>
      <c r="ADK16" s="52"/>
      <c r="ADL16" s="52"/>
      <c r="ADM16" s="52"/>
      <c r="ADN16" s="52"/>
      <c r="ADO16" s="52"/>
      <c r="ADP16" s="52"/>
      <c r="ADQ16" s="52"/>
      <c r="ADR16" s="52"/>
      <c r="ADS16" s="52"/>
      <c r="ADT16" s="52"/>
      <c r="ADU16" s="52"/>
      <c r="ADV16" s="52"/>
      <c r="ADW16" s="52"/>
      <c r="ADX16" s="52"/>
      <c r="ADY16" s="52"/>
      <c r="ADZ16" s="52"/>
      <c r="AEA16" s="52"/>
      <c r="AEB16" s="52"/>
      <c r="AEC16" s="52"/>
      <c r="AED16" s="52"/>
      <c r="AEE16" s="52"/>
      <c r="AEF16" s="52"/>
      <c r="AEG16" s="52"/>
      <c r="AEH16" s="52"/>
      <c r="AEI16" s="52"/>
      <c r="AEJ16" s="52"/>
      <c r="AEK16" s="52"/>
      <c r="AEL16" s="52"/>
      <c r="AEM16" s="52"/>
      <c r="AEN16" s="52"/>
      <c r="AEO16" s="52"/>
      <c r="AEP16" s="52"/>
      <c r="AEQ16" s="52"/>
      <c r="AER16" s="52"/>
      <c r="AES16" s="52"/>
      <c r="AET16" s="52"/>
      <c r="AEU16" s="52"/>
      <c r="AEV16" s="52"/>
      <c r="AEW16" s="52"/>
      <c r="AEX16" s="52"/>
      <c r="AEY16" s="52"/>
      <c r="AEZ16" s="52"/>
      <c r="AFA16" s="52"/>
      <c r="AFB16" s="52"/>
      <c r="AFC16" s="52"/>
      <c r="AFD16" s="52"/>
      <c r="AFE16" s="52"/>
      <c r="AFF16" s="52"/>
      <c r="AFG16" s="52"/>
      <c r="AFH16" s="52"/>
      <c r="AFI16" s="52"/>
      <c r="AFJ16" s="52"/>
      <c r="AFK16" s="52"/>
      <c r="AFL16" s="52"/>
      <c r="AFM16" s="52"/>
      <c r="AFN16" s="52"/>
      <c r="AFO16" s="52"/>
      <c r="AFP16" s="52"/>
      <c r="AFQ16" s="52"/>
      <c r="AFR16" s="52"/>
      <c r="AFS16" s="52"/>
      <c r="AFT16" s="52"/>
      <c r="AFU16" s="52"/>
      <c r="AFV16" s="52"/>
      <c r="AFW16" s="52"/>
      <c r="AFX16" s="52"/>
      <c r="AFY16" s="52"/>
      <c r="AFZ16" s="52"/>
      <c r="AGA16" s="52"/>
      <c r="AGB16" s="52"/>
      <c r="AGC16" s="52"/>
      <c r="AGD16" s="52"/>
      <c r="AGE16" s="52"/>
      <c r="AGF16" s="52"/>
      <c r="AGG16" s="52"/>
      <c r="AGH16" s="52"/>
      <c r="AGI16" s="52"/>
      <c r="AGJ16" s="52"/>
      <c r="AGK16" s="52"/>
      <c r="AGL16" s="52"/>
      <c r="AGM16" s="52"/>
      <c r="AGN16" s="52"/>
      <c r="AGO16" s="52"/>
      <c r="AGP16" s="52"/>
      <c r="AGQ16" s="52"/>
      <c r="AGR16" s="52"/>
      <c r="AGS16" s="52"/>
      <c r="AGT16" s="52"/>
      <c r="AGU16" s="52"/>
      <c r="AGV16" s="52"/>
      <c r="AGW16" s="52"/>
      <c r="AGX16" s="52"/>
      <c r="AGY16" s="52"/>
      <c r="AGZ16" s="52"/>
      <c r="AHA16" s="52"/>
      <c r="AHB16" s="52"/>
      <c r="AHC16" s="52"/>
      <c r="AHD16" s="52"/>
      <c r="AHE16" s="52"/>
      <c r="AHF16" s="52"/>
      <c r="AHG16" s="52"/>
      <c r="AHH16" s="52"/>
      <c r="AHI16" s="52"/>
      <c r="AHJ16" s="52"/>
      <c r="AHK16" s="52"/>
      <c r="AHL16" s="52"/>
      <c r="AHM16" s="52"/>
      <c r="AHN16" s="52"/>
      <c r="AHO16" s="52"/>
      <c r="AHP16" s="52"/>
      <c r="AHQ16" s="52"/>
      <c r="AHR16" s="52"/>
      <c r="AHS16" s="52"/>
      <c r="AHT16" s="52"/>
      <c r="AHU16" s="52"/>
      <c r="AHV16" s="52"/>
      <c r="AHW16" s="52"/>
      <c r="AHX16" s="52"/>
      <c r="AHY16" s="52"/>
      <c r="AHZ16" s="52"/>
      <c r="AIA16" s="52"/>
      <c r="AIB16" s="52"/>
      <c r="AIC16" s="52"/>
      <c r="AID16" s="52"/>
      <c r="AIE16" s="52"/>
      <c r="AIF16" s="52"/>
      <c r="AIG16" s="52"/>
      <c r="AIH16" s="52"/>
      <c r="AII16" s="52"/>
      <c r="AIJ16" s="52"/>
      <c r="AIK16" s="52"/>
      <c r="AIL16" s="52"/>
      <c r="AIM16" s="52"/>
      <c r="AIN16" s="52"/>
      <c r="AIO16" s="52"/>
      <c r="AIP16" s="52"/>
      <c r="AIQ16" s="52"/>
      <c r="AIR16" s="52"/>
      <c r="AIS16" s="52"/>
      <c r="AIT16" s="52"/>
      <c r="AIU16" s="52"/>
      <c r="AIV16" s="52"/>
      <c r="AIW16" s="52"/>
      <c r="AIX16" s="52"/>
      <c r="AIY16" s="52"/>
      <c r="AIZ16" s="52"/>
      <c r="AJA16" s="52"/>
      <c r="AJB16" s="52"/>
      <c r="AJC16" s="52"/>
      <c r="AJD16" s="52"/>
      <c r="AJE16" s="52"/>
      <c r="AJF16" s="52"/>
      <c r="AJG16" s="52"/>
      <c r="AJH16" s="52"/>
      <c r="AJI16" s="52"/>
      <c r="AJJ16" s="52"/>
      <c r="AJK16" s="52"/>
      <c r="AJL16" s="52"/>
      <c r="AJM16" s="52"/>
      <c r="AJN16" s="52"/>
      <c r="AJO16" s="52"/>
      <c r="AJP16" s="52"/>
      <c r="AJQ16" s="52"/>
      <c r="AJR16" s="52"/>
      <c r="AJS16" s="52"/>
      <c r="AJT16" s="52"/>
      <c r="AJU16" s="52"/>
      <c r="AJV16" s="52"/>
      <c r="AJW16" s="52"/>
      <c r="AJX16" s="52"/>
      <c r="AJY16" s="52"/>
      <c r="AJZ16" s="52"/>
      <c r="AKA16" s="52"/>
      <c r="AKB16" s="52"/>
      <c r="AKC16" s="52"/>
      <c r="AKD16" s="52"/>
      <c r="AKE16" s="52"/>
      <c r="AKF16" s="52"/>
      <c r="AKG16" s="52"/>
      <c r="AKH16" s="52"/>
      <c r="AKI16" s="52"/>
      <c r="AKJ16" s="52"/>
      <c r="AKK16" s="52"/>
      <c r="AKL16" s="52"/>
      <c r="AKM16" s="52"/>
      <c r="AKN16" s="52"/>
      <c r="AKO16" s="52"/>
      <c r="AKP16" s="52"/>
      <c r="AKQ16" s="52"/>
      <c r="AKR16" s="52"/>
      <c r="AKS16" s="52"/>
      <c r="AKT16" s="52"/>
      <c r="AKU16" s="52"/>
      <c r="AKV16" s="52"/>
      <c r="AKW16" s="52"/>
      <c r="AKX16" s="52"/>
      <c r="AKY16" s="52"/>
      <c r="AKZ16" s="52"/>
      <c r="ALA16" s="52"/>
      <c r="ALB16" s="52"/>
      <c r="ALC16" s="52"/>
      <c r="ALD16" s="52"/>
      <c r="ALE16" s="52"/>
      <c r="ALF16" s="52"/>
      <c r="ALG16" s="52"/>
      <c r="ALH16" s="52"/>
      <c r="ALI16" s="52"/>
      <c r="ALJ16" s="52"/>
      <c r="ALK16" s="52"/>
      <c r="ALL16" s="52"/>
      <c r="ALM16" s="52"/>
      <c r="ALN16" s="52"/>
      <c r="ALO16" s="52"/>
      <c r="ALP16" s="52"/>
      <c r="ALQ16" s="52"/>
      <c r="ALR16" s="52"/>
      <c r="ALS16" s="52"/>
      <c r="ALT16" s="52"/>
      <c r="ALU16" s="52"/>
      <c r="ALV16" s="52"/>
      <c r="ALW16" s="52"/>
      <c r="ALX16" s="52"/>
      <c r="ALY16" s="52"/>
      <c r="ALZ16" s="52"/>
      <c r="AMA16" s="52"/>
      <c r="AMB16" s="52"/>
      <c r="AMC16" s="52"/>
      <c r="AMD16" s="52"/>
    </row>
    <row r="17" spans="1:1018" s="53" customFormat="1" ht="13.5" customHeight="1">
      <c r="A17" s="43" t="s">
        <v>32</v>
      </c>
      <c r="B17" s="44" t="s">
        <v>33</v>
      </c>
      <c r="C17" s="45">
        <f t="shared" si="0"/>
        <v>0</v>
      </c>
      <c r="D17" s="46">
        <f t="shared" si="1"/>
        <v>30</v>
      </c>
      <c r="E17" s="46">
        <f t="shared" si="2"/>
        <v>30</v>
      </c>
      <c r="F17" s="47">
        <f t="shared" si="7"/>
        <v>30</v>
      </c>
      <c r="G17" s="46">
        <v>0</v>
      </c>
      <c r="H17" s="46">
        <v>30</v>
      </c>
      <c r="I17" s="48">
        <f t="shared" si="3"/>
        <v>0</v>
      </c>
      <c r="J17" s="49"/>
      <c r="K17" s="49">
        <v>30</v>
      </c>
      <c r="L17" s="49">
        <v>0</v>
      </c>
      <c r="M17" s="50"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55" t="s">
        <v>31</v>
      </c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  <c r="IW17" s="52"/>
      <c r="IX17" s="52"/>
      <c r="IY17" s="52"/>
      <c r="IZ17" s="52"/>
      <c r="JA17" s="52"/>
      <c r="JB17" s="52"/>
      <c r="JC17" s="52"/>
      <c r="JD17" s="52"/>
      <c r="JE17" s="52"/>
      <c r="JF17" s="52"/>
      <c r="JG17" s="52"/>
      <c r="JH17" s="52"/>
      <c r="JI17" s="52"/>
      <c r="JJ17" s="52"/>
      <c r="JK17" s="52"/>
      <c r="JL17" s="52"/>
      <c r="JM17" s="52"/>
      <c r="JN17" s="52"/>
      <c r="JO17" s="52"/>
      <c r="JP17" s="52"/>
      <c r="JQ17" s="52"/>
      <c r="JR17" s="52"/>
      <c r="JS17" s="52"/>
      <c r="JT17" s="52"/>
      <c r="JU17" s="52"/>
      <c r="JV17" s="52"/>
      <c r="JW17" s="52"/>
      <c r="JX17" s="52"/>
      <c r="JY17" s="52"/>
      <c r="JZ17" s="52"/>
      <c r="KA17" s="52"/>
      <c r="KB17" s="52"/>
      <c r="KC17" s="52"/>
      <c r="KD17" s="52"/>
      <c r="KE17" s="52"/>
      <c r="KF17" s="52"/>
      <c r="KG17" s="52"/>
      <c r="KH17" s="52"/>
      <c r="KI17" s="52"/>
      <c r="KJ17" s="52"/>
      <c r="KK17" s="52"/>
      <c r="KL17" s="52"/>
      <c r="KM17" s="52"/>
      <c r="KN17" s="52"/>
      <c r="KO17" s="52"/>
      <c r="KP17" s="52"/>
      <c r="KQ17" s="52"/>
      <c r="KR17" s="52"/>
      <c r="KS17" s="52"/>
      <c r="KT17" s="52"/>
      <c r="KU17" s="52"/>
      <c r="KV17" s="52"/>
      <c r="KW17" s="52"/>
      <c r="KX17" s="52"/>
      <c r="KY17" s="52"/>
      <c r="KZ17" s="52"/>
      <c r="LA17" s="52"/>
      <c r="LB17" s="52"/>
      <c r="LC17" s="52"/>
      <c r="LD17" s="52"/>
      <c r="LE17" s="52"/>
      <c r="LF17" s="52"/>
      <c r="LG17" s="52"/>
      <c r="LH17" s="52"/>
      <c r="LI17" s="52"/>
      <c r="LJ17" s="52"/>
      <c r="LK17" s="52"/>
      <c r="LL17" s="52"/>
      <c r="LM17" s="52"/>
      <c r="LN17" s="52"/>
      <c r="LO17" s="52"/>
      <c r="LP17" s="52"/>
      <c r="LQ17" s="52"/>
      <c r="LR17" s="52"/>
      <c r="LS17" s="52"/>
      <c r="LT17" s="52"/>
      <c r="LU17" s="52"/>
      <c r="LV17" s="52"/>
      <c r="LW17" s="52"/>
      <c r="LX17" s="52"/>
      <c r="LY17" s="52"/>
      <c r="LZ17" s="52"/>
      <c r="MA17" s="52"/>
      <c r="MB17" s="52"/>
      <c r="MC17" s="52"/>
      <c r="MD17" s="52"/>
      <c r="ME17" s="52"/>
      <c r="MF17" s="52"/>
      <c r="MG17" s="52"/>
      <c r="MH17" s="52"/>
      <c r="MI17" s="52"/>
      <c r="MJ17" s="52"/>
      <c r="MK17" s="52"/>
      <c r="ML17" s="52"/>
      <c r="MM17" s="52"/>
      <c r="MN17" s="52"/>
      <c r="MO17" s="52"/>
      <c r="MP17" s="52"/>
      <c r="MQ17" s="52"/>
      <c r="MR17" s="52"/>
      <c r="MS17" s="52"/>
      <c r="MT17" s="52"/>
      <c r="MU17" s="52"/>
      <c r="MV17" s="52"/>
      <c r="MW17" s="52"/>
      <c r="MX17" s="52"/>
      <c r="MY17" s="52"/>
      <c r="MZ17" s="52"/>
      <c r="NA17" s="52"/>
      <c r="NB17" s="52"/>
      <c r="NC17" s="52"/>
      <c r="ND17" s="52"/>
      <c r="NE17" s="52"/>
      <c r="NF17" s="52"/>
      <c r="NG17" s="52"/>
      <c r="NH17" s="52"/>
      <c r="NI17" s="52"/>
      <c r="NJ17" s="52"/>
      <c r="NK17" s="52"/>
      <c r="NL17" s="52"/>
      <c r="NM17" s="52"/>
      <c r="NN17" s="52"/>
      <c r="NO17" s="52"/>
      <c r="NP17" s="52"/>
      <c r="NQ17" s="52"/>
      <c r="NR17" s="52"/>
      <c r="NS17" s="52"/>
      <c r="NT17" s="52"/>
      <c r="NU17" s="52"/>
      <c r="NV17" s="52"/>
      <c r="NW17" s="52"/>
      <c r="NX17" s="52"/>
      <c r="NY17" s="52"/>
      <c r="NZ17" s="52"/>
      <c r="OA17" s="52"/>
      <c r="OB17" s="52"/>
      <c r="OC17" s="52"/>
      <c r="OD17" s="52"/>
      <c r="OE17" s="52"/>
      <c r="OF17" s="52"/>
      <c r="OG17" s="52"/>
      <c r="OH17" s="52"/>
      <c r="OI17" s="52"/>
      <c r="OJ17" s="52"/>
      <c r="OK17" s="52"/>
      <c r="OL17" s="52"/>
      <c r="OM17" s="52"/>
      <c r="ON17" s="52"/>
      <c r="OO17" s="52"/>
      <c r="OP17" s="52"/>
      <c r="OQ17" s="52"/>
      <c r="OR17" s="52"/>
      <c r="OS17" s="52"/>
      <c r="OT17" s="52"/>
      <c r="OU17" s="52"/>
      <c r="OV17" s="52"/>
      <c r="OW17" s="52"/>
      <c r="OX17" s="52"/>
      <c r="OY17" s="52"/>
      <c r="OZ17" s="52"/>
      <c r="PA17" s="52"/>
      <c r="PB17" s="52"/>
      <c r="PC17" s="52"/>
      <c r="PD17" s="52"/>
      <c r="PE17" s="52"/>
      <c r="PF17" s="52"/>
      <c r="PG17" s="52"/>
      <c r="PH17" s="52"/>
      <c r="PI17" s="52"/>
      <c r="PJ17" s="52"/>
      <c r="PK17" s="52"/>
      <c r="PL17" s="52"/>
      <c r="PM17" s="52"/>
      <c r="PN17" s="52"/>
      <c r="PO17" s="52"/>
      <c r="PP17" s="52"/>
      <c r="PQ17" s="52"/>
      <c r="PR17" s="52"/>
      <c r="PS17" s="52"/>
      <c r="PT17" s="52"/>
      <c r="PU17" s="52"/>
      <c r="PV17" s="52"/>
      <c r="PW17" s="52"/>
      <c r="PX17" s="52"/>
      <c r="PY17" s="52"/>
      <c r="PZ17" s="52"/>
      <c r="QA17" s="52"/>
      <c r="QB17" s="52"/>
      <c r="QC17" s="52"/>
      <c r="QD17" s="52"/>
      <c r="QE17" s="52"/>
      <c r="QF17" s="52"/>
      <c r="QG17" s="52"/>
      <c r="QH17" s="52"/>
      <c r="QI17" s="52"/>
      <c r="QJ17" s="52"/>
      <c r="QK17" s="52"/>
      <c r="QL17" s="52"/>
      <c r="QM17" s="52"/>
      <c r="QN17" s="52"/>
      <c r="QO17" s="52"/>
      <c r="QP17" s="52"/>
      <c r="QQ17" s="52"/>
      <c r="QR17" s="52"/>
      <c r="QS17" s="52"/>
      <c r="QT17" s="52"/>
      <c r="QU17" s="52"/>
      <c r="QV17" s="52"/>
      <c r="QW17" s="52"/>
      <c r="QX17" s="52"/>
      <c r="QY17" s="52"/>
      <c r="QZ17" s="52"/>
      <c r="RA17" s="52"/>
      <c r="RB17" s="52"/>
      <c r="RC17" s="52"/>
      <c r="RD17" s="52"/>
      <c r="RE17" s="52"/>
      <c r="RF17" s="52"/>
      <c r="RG17" s="52"/>
      <c r="RH17" s="52"/>
      <c r="RI17" s="52"/>
      <c r="RJ17" s="52"/>
      <c r="RK17" s="52"/>
      <c r="RL17" s="52"/>
      <c r="RM17" s="52"/>
      <c r="RN17" s="52"/>
      <c r="RO17" s="52"/>
      <c r="RP17" s="52"/>
      <c r="RQ17" s="52"/>
      <c r="RR17" s="52"/>
      <c r="RS17" s="52"/>
      <c r="RT17" s="52"/>
      <c r="RU17" s="52"/>
      <c r="RV17" s="52"/>
      <c r="RW17" s="52"/>
      <c r="RX17" s="52"/>
      <c r="RY17" s="52"/>
      <c r="RZ17" s="52"/>
      <c r="SA17" s="52"/>
      <c r="SB17" s="52"/>
      <c r="SC17" s="52"/>
      <c r="SD17" s="52"/>
      <c r="SE17" s="52"/>
      <c r="SF17" s="52"/>
      <c r="SG17" s="52"/>
      <c r="SH17" s="52"/>
      <c r="SI17" s="52"/>
      <c r="SJ17" s="52"/>
      <c r="SK17" s="52"/>
      <c r="SL17" s="52"/>
      <c r="SM17" s="52"/>
      <c r="SN17" s="52"/>
      <c r="SO17" s="52"/>
      <c r="SP17" s="52"/>
      <c r="SQ17" s="52"/>
      <c r="SR17" s="52"/>
      <c r="SS17" s="52"/>
      <c r="ST17" s="52"/>
      <c r="SU17" s="52"/>
      <c r="SV17" s="52"/>
      <c r="SW17" s="52"/>
      <c r="SX17" s="52"/>
      <c r="SY17" s="52"/>
      <c r="SZ17" s="52"/>
      <c r="TA17" s="52"/>
      <c r="TB17" s="52"/>
      <c r="TC17" s="52"/>
      <c r="TD17" s="52"/>
      <c r="TE17" s="52"/>
      <c r="TF17" s="52"/>
      <c r="TG17" s="52"/>
      <c r="TH17" s="52"/>
      <c r="TI17" s="52"/>
      <c r="TJ17" s="52"/>
      <c r="TK17" s="52"/>
      <c r="TL17" s="52"/>
      <c r="TM17" s="52"/>
      <c r="TN17" s="52"/>
      <c r="TO17" s="52"/>
      <c r="TP17" s="52"/>
      <c r="TQ17" s="52"/>
      <c r="TR17" s="52"/>
      <c r="TS17" s="52"/>
      <c r="TT17" s="52"/>
      <c r="TU17" s="52"/>
      <c r="TV17" s="52"/>
      <c r="TW17" s="52"/>
      <c r="TX17" s="52"/>
      <c r="TY17" s="52"/>
      <c r="TZ17" s="52"/>
      <c r="UA17" s="52"/>
      <c r="UB17" s="52"/>
      <c r="UC17" s="52"/>
      <c r="UD17" s="52"/>
      <c r="UE17" s="52"/>
      <c r="UF17" s="52"/>
      <c r="UG17" s="52"/>
      <c r="UH17" s="52"/>
      <c r="UI17" s="52"/>
      <c r="UJ17" s="52"/>
      <c r="UK17" s="52"/>
      <c r="UL17" s="52"/>
      <c r="UM17" s="52"/>
      <c r="UN17" s="52"/>
      <c r="UO17" s="52"/>
      <c r="UP17" s="52"/>
      <c r="UQ17" s="52"/>
      <c r="UR17" s="52"/>
      <c r="US17" s="52"/>
      <c r="UT17" s="52"/>
      <c r="UU17" s="52"/>
      <c r="UV17" s="52"/>
      <c r="UW17" s="52"/>
      <c r="UX17" s="52"/>
      <c r="UY17" s="52"/>
      <c r="UZ17" s="52"/>
      <c r="VA17" s="52"/>
      <c r="VB17" s="52"/>
      <c r="VC17" s="52"/>
      <c r="VD17" s="52"/>
      <c r="VE17" s="52"/>
      <c r="VF17" s="52"/>
      <c r="VG17" s="52"/>
      <c r="VH17" s="52"/>
      <c r="VI17" s="52"/>
      <c r="VJ17" s="52"/>
      <c r="VK17" s="52"/>
      <c r="VL17" s="52"/>
      <c r="VM17" s="52"/>
      <c r="VN17" s="52"/>
      <c r="VO17" s="52"/>
      <c r="VP17" s="52"/>
      <c r="VQ17" s="52"/>
      <c r="VR17" s="52"/>
      <c r="VS17" s="52"/>
      <c r="VT17" s="52"/>
      <c r="VU17" s="52"/>
      <c r="VV17" s="52"/>
      <c r="VW17" s="52"/>
      <c r="VX17" s="52"/>
      <c r="VY17" s="52"/>
      <c r="VZ17" s="52"/>
      <c r="WA17" s="52"/>
      <c r="WB17" s="52"/>
      <c r="WC17" s="52"/>
      <c r="WD17" s="52"/>
      <c r="WE17" s="52"/>
      <c r="WF17" s="52"/>
      <c r="WG17" s="52"/>
      <c r="WH17" s="52"/>
      <c r="WI17" s="52"/>
      <c r="WJ17" s="52"/>
      <c r="WK17" s="52"/>
      <c r="WL17" s="52"/>
      <c r="WM17" s="52"/>
      <c r="WN17" s="52"/>
      <c r="WO17" s="52"/>
      <c r="WP17" s="52"/>
      <c r="WQ17" s="52"/>
      <c r="WR17" s="52"/>
      <c r="WS17" s="52"/>
      <c r="WT17" s="52"/>
      <c r="WU17" s="52"/>
      <c r="WV17" s="52"/>
      <c r="WW17" s="52"/>
      <c r="WX17" s="52"/>
      <c r="WY17" s="52"/>
      <c r="WZ17" s="52"/>
      <c r="XA17" s="52"/>
      <c r="XB17" s="52"/>
      <c r="XC17" s="52"/>
      <c r="XD17" s="52"/>
      <c r="XE17" s="52"/>
      <c r="XF17" s="52"/>
      <c r="XG17" s="52"/>
      <c r="XH17" s="52"/>
      <c r="XI17" s="52"/>
      <c r="XJ17" s="52"/>
      <c r="XK17" s="52"/>
      <c r="XL17" s="52"/>
      <c r="XM17" s="52"/>
      <c r="XN17" s="52"/>
      <c r="XO17" s="52"/>
      <c r="XP17" s="52"/>
      <c r="XQ17" s="52"/>
      <c r="XR17" s="52"/>
      <c r="XS17" s="52"/>
      <c r="XT17" s="52"/>
      <c r="XU17" s="52"/>
      <c r="XV17" s="52"/>
      <c r="XW17" s="52"/>
      <c r="XX17" s="52"/>
      <c r="XY17" s="52"/>
      <c r="XZ17" s="52"/>
      <c r="YA17" s="52"/>
      <c r="YB17" s="52"/>
      <c r="YC17" s="52"/>
      <c r="YD17" s="52"/>
      <c r="YE17" s="52"/>
      <c r="YF17" s="52"/>
      <c r="YG17" s="52"/>
      <c r="YH17" s="52"/>
      <c r="YI17" s="52"/>
      <c r="YJ17" s="52"/>
      <c r="YK17" s="52"/>
      <c r="YL17" s="52"/>
      <c r="YM17" s="52"/>
      <c r="YN17" s="52"/>
      <c r="YO17" s="52"/>
      <c r="YP17" s="52"/>
      <c r="YQ17" s="52"/>
      <c r="YR17" s="52"/>
      <c r="YS17" s="52"/>
      <c r="YT17" s="52"/>
      <c r="YU17" s="52"/>
      <c r="YV17" s="52"/>
      <c r="YW17" s="52"/>
      <c r="YX17" s="52"/>
      <c r="YY17" s="52"/>
      <c r="YZ17" s="52"/>
      <c r="ZA17" s="52"/>
      <c r="ZB17" s="52"/>
      <c r="ZC17" s="52"/>
      <c r="ZD17" s="52"/>
      <c r="ZE17" s="52"/>
      <c r="ZF17" s="52"/>
      <c r="ZG17" s="52"/>
      <c r="ZH17" s="52"/>
      <c r="ZI17" s="52"/>
      <c r="ZJ17" s="52"/>
      <c r="ZK17" s="52"/>
      <c r="ZL17" s="52"/>
      <c r="ZM17" s="52"/>
      <c r="ZN17" s="52"/>
      <c r="ZO17" s="52"/>
      <c r="ZP17" s="52"/>
      <c r="ZQ17" s="52"/>
      <c r="ZR17" s="52"/>
      <c r="ZS17" s="52"/>
      <c r="ZT17" s="52"/>
      <c r="ZU17" s="52"/>
      <c r="ZV17" s="52"/>
      <c r="ZW17" s="52"/>
      <c r="ZX17" s="52"/>
      <c r="ZY17" s="52"/>
      <c r="ZZ17" s="52"/>
      <c r="AAA17" s="52"/>
      <c r="AAB17" s="52"/>
      <c r="AAC17" s="52"/>
      <c r="AAD17" s="52"/>
      <c r="AAE17" s="52"/>
      <c r="AAF17" s="52"/>
      <c r="AAG17" s="52"/>
      <c r="AAH17" s="52"/>
      <c r="AAI17" s="52"/>
      <c r="AAJ17" s="52"/>
      <c r="AAK17" s="52"/>
      <c r="AAL17" s="52"/>
      <c r="AAM17" s="52"/>
      <c r="AAN17" s="52"/>
      <c r="AAO17" s="52"/>
      <c r="AAP17" s="52"/>
      <c r="AAQ17" s="52"/>
      <c r="AAR17" s="52"/>
      <c r="AAS17" s="52"/>
      <c r="AAT17" s="52"/>
      <c r="AAU17" s="52"/>
      <c r="AAV17" s="52"/>
      <c r="AAW17" s="52"/>
      <c r="AAX17" s="52"/>
      <c r="AAY17" s="52"/>
      <c r="AAZ17" s="52"/>
      <c r="ABA17" s="52"/>
      <c r="ABB17" s="52"/>
      <c r="ABC17" s="52"/>
      <c r="ABD17" s="52"/>
      <c r="ABE17" s="52"/>
      <c r="ABF17" s="52"/>
      <c r="ABG17" s="52"/>
      <c r="ABH17" s="52"/>
      <c r="ABI17" s="52"/>
      <c r="ABJ17" s="52"/>
      <c r="ABK17" s="52"/>
      <c r="ABL17" s="52"/>
      <c r="ABM17" s="52"/>
      <c r="ABN17" s="52"/>
      <c r="ABO17" s="52"/>
      <c r="ABP17" s="52"/>
      <c r="ABQ17" s="52"/>
      <c r="ABR17" s="52"/>
      <c r="ABS17" s="52"/>
      <c r="ABT17" s="52"/>
      <c r="ABU17" s="52"/>
      <c r="ABV17" s="52"/>
      <c r="ABW17" s="52"/>
      <c r="ABX17" s="52"/>
      <c r="ABY17" s="52"/>
      <c r="ABZ17" s="52"/>
      <c r="ACA17" s="52"/>
      <c r="ACB17" s="52"/>
      <c r="ACC17" s="52"/>
      <c r="ACD17" s="52"/>
      <c r="ACE17" s="52"/>
      <c r="ACF17" s="52"/>
      <c r="ACG17" s="52"/>
      <c r="ACH17" s="52"/>
      <c r="ACI17" s="52"/>
      <c r="ACJ17" s="52"/>
      <c r="ACK17" s="52"/>
      <c r="ACL17" s="52"/>
      <c r="ACM17" s="52"/>
      <c r="ACN17" s="52"/>
      <c r="ACO17" s="52"/>
      <c r="ACP17" s="52"/>
      <c r="ACQ17" s="52"/>
      <c r="ACR17" s="52"/>
      <c r="ACS17" s="52"/>
      <c r="ACT17" s="52"/>
      <c r="ACU17" s="52"/>
      <c r="ACV17" s="52"/>
      <c r="ACW17" s="52"/>
      <c r="ACX17" s="52"/>
      <c r="ACY17" s="52"/>
      <c r="ACZ17" s="52"/>
      <c r="ADA17" s="52"/>
      <c r="ADB17" s="52"/>
      <c r="ADC17" s="52"/>
      <c r="ADD17" s="52"/>
      <c r="ADE17" s="52"/>
      <c r="ADF17" s="52"/>
      <c r="ADG17" s="52"/>
      <c r="ADH17" s="52"/>
      <c r="ADI17" s="52"/>
      <c r="ADJ17" s="52"/>
      <c r="ADK17" s="52"/>
      <c r="ADL17" s="52"/>
      <c r="ADM17" s="52"/>
      <c r="ADN17" s="52"/>
      <c r="ADO17" s="52"/>
      <c r="ADP17" s="52"/>
      <c r="ADQ17" s="52"/>
      <c r="ADR17" s="52"/>
      <c r="ADS17" s="52"/>
      <c r="ADT17" s="52"/>
      <c r="ADU17" s="52"/>
      <c r="ADV17" s="52"/>
      <c r="ADW17" s="52"/>
      <c r="ADX17" s="52"/>
      <c r="ADY17" s="52"/>
      <c r="ADZ17" s="52"/>
      <c r="AEA17" s="52"/>
      <c r="AEB17" s="52"/>
      <c r="AEC17" s="52"/>
      <c r="AED17" s="52"/>
      <c r="AEE17" s="52"/>
      <c r="AEF17" s="52"/>
      <c r="AEG17" s="52"/>
      <c r="AEH17" s="52"/>
      <c r="AEI17" s="52"/>
      <c r="AEJ17" s="52"/>
      <c r="AEK17" s="52"/>
      <c r="AEL17" s="52"/>
      <c r="AEM17" s="52"/>
      <c r="AEN17" s="52"/>
      <c r="AEO17" s="52"/>
      <c r="AEP17" s="52"/>
      <c r="AEQ17" s="52"/>
      <c r="AER17" s="52"/>
      <c r="AES17" s="52"/>
      <c r="AET17" s="52"/>
      <c r="AEU17" s="52"/>
      <c r="AEV17" s="52"/>
      <c r="AEW17" s="52"/>
      <c r="AEX17" s="52"/>
      <c r="AEY17" s="52"/>
      <c r="AEZ17" s="52"/>
      <c r="AFA17" s="52"/>
      <c r="AFB17" s="52"/>
      <c r="AFC17" s="52"/>
      <c r="AFD17" s="52"/>
      <c r="AFE17" s="52"/>
      <c r="AFF17" s="52"/>
      <c r="AFG17" s="52"/>
      <c r="AFH17" s="52"/>
      <c r="AFI17" s="52"/>
      <c r="AFJ17" s="52"/>
      <c r="AFK17" s="52"/>
      <c r="AFL17" s="52"/>
      <c r="AFM17" s="52"/>
      <c r="AFN17" s="52"/>
      <c r="AFO17" s="52"/>
      <c r="AFP17" s="52"/>
      <c r="AFQ17" s="52"/>
      <c r="AFR17" s="52"/>
      <c r="AFS17" s="52"/>
      <c r="AFT17" s="52"/>
      <c r="AFU17" s="52"/>
      <c r="AFV17" s="52"/>
      <c r="AFW17" s="52"/>
      <c r="AFX17" s="52"/>
      <c r="AFY17" s="52"/>
      <c r="AFZ17" s="52"/>
      <c r="AGA17" s="52"/>
      <c r="AGB17" s="52"/>
      <c r="AGC17" s="52"/>
      <c r="AGD17" s="52"/>
      <c r="AGE17" s="52"/>
      <c r="AGF17" s="52"/>
      <c r="AGG17" s="52"/>
      <c r="AGH17" s="52"/>
      <c r="AGI17" s="52"/>
      <c r="AGJ17" s="52"/>
      <c r="AGK17" s="52"/>
      <c r="AGL17" s="52"/>
      <c r="AGM17" s="52"/>
      <c r="AGN17" s="52"/>
      <c r="AGO17" s="52"/>
      <c r="AGP17" s="52"/>
      <c r="AGQ17" s="52"/>
      <c r="AGR17" s="52"/>
      <c r="AGS17" s="52"/>
      <c r="AGT17" s="52"/>
      <c r="AGU17" s="52"/>
      <c r="AGV17" s="52"/>
      <c r="AGW17" s="52"/>
      <c r="AGX17" s="52"/>
      <c r="AGY17" s="52"/>
      <c r="AGZ17" s="52"/>
      <c r="AHA17" s="52"/>
      <c r="AHB17" s="52"/>
      <c r="AHC17" s="52"/>
      <c r="AHD17" s="52"/>
      <c r="AHE17" s="52"/>
      <c r="AHF17" s="52"/>
      <c r="AHG17" s="52"/>
      <c r="AHH17" s="52"/>
      <c r="AHI17" s="52"/>
      <c r="AHJ17" s="52"/>
      <c r="AHK17" s="52"/>
      <c r="AHL17" s="52"/>
      <c r="AHM17" s="52"/>
      <c r="AHN17" s="52"/>
      <c r="AHO17" s="52"/>
      <c r="AHP17" s="52"/>
      <c r="AHQ17" s="52"/>
      <c r="AHR17" s="52"/>
      <c r="AHS17" s="52"/>
      <c r="AHT17" s="52"/>
      <c r="AHU17" s="52"/>
      <c r="AHV17" s="52"/>
      <c r="AHW17" s="52"/>
      <c r="AHX17" s="52"/>
      <c r="AHY17" s="52"/>
      <c r="AHZ17" s="52"/>
      <c r="AIA17" s="52"/>
      <c r="AIB17" s="52"/>
      <c r="AIC17" s="52"/>
      <c r="AID17" s="52"/>
      <c r="AIE17" s="52"/>
      <c r="AIF17" s="52"/>
      <c r="AIG17" s="52"/>
      <c r="AIH17" s="52"/>
      <c r="AII17" s="52"/>
      <c r="AIJ17" s="52"/>
      <c r="AIK17" s="52"/>
      <c r="AIL17" s="52"/>
      <c r="AIM17" s="52"/>
      <c r="AIN17" s="52"/>
      <c r="AIO17" s="52"/>
      <c r="AIP17" s="52"/>
      <c r="AIQ17" s="52"/>
      <c r="AIR17" s="52"/>
      <c r="AIS17" s="52"/>
      <c r="AIT17" s="52"/>
      <c r="AIU17" s="52"/>
      <c r="AIV17" s="52"/>
      <c r="AIW17" s="52"/>
      <c r="AIX17" s="52"/>
      <c r="AIY17" s="52"/>
      <c r="AIZ17" s="52"/>
      <c r="AJA17" s="52"/>
      <c r="AJB17" s="52"/>
      <c r="AJC17" s="52"/>
      <c r="AJD17" s="52"/>
      <c r="AJE17" s="52"/>
      <c r="AJF17" s="52"/>
      <c r="AJG17" s="52"/>
      <c r="AJH17" s="52"/>
      <c r="AJI17" s="52"/>
      <c r="AJJ17" s="52"/>
      <c r="AJK17" s="52"/>
      <c r="AJL17" s="52"/>
      <c r="AJM17" s="52"/>
      <c r="AJN17" s="52"/>
      <c r="AJO17" s="52"/>
      <c r="AJP17" s="52"/>
      <c r="AJQ17" s="52"/>
      <c r="AJR17" s="52"/>
      <c r="AJS17" s="52"/>
      <c r="AJT17" s="52"/>
      <c r="AJU17" s="52"/>
      <c r="AJV17" s="52"/>
      <c r="AJW17" s="52"/>
      <c r="AJX17" s="52"/>
      <c r="AJY17" s="52"/>
      <c r="AJZ17" s="52"/>
      <c r="AKA17" s="52"/>
      <c r="AKB17" s="52"/>
      <c r="AKC17" s="52"/>
      <c r="AKD17" s="52"/>
      <c r="AKE17" s="52"/>
      <c r="AKF17" s="52"/>
      <c r="AKG17" s="52"/>
      <c r="AKH17" s="52"/>
      <c r="AKI17" s="52"/>
      <c r="AKJ17" s="52"/>
      <c r="AKK17" s="52"/>
      <c r="AKL17" s="52"/>
      <c r="AKM17" s="52"/>
      <c r="AKN17" s="52"/>
      <c r="AKO17" s="52"/>
      <c r="AKP17" s="52"/>
      <c r="AKQ17" s="52"/>
      <c r="AKR17" s="52"/>
      <c r="AKS17" s="52"/>
      <c r="AKT17" s="52"/>
      <c r="AKU17" s="52"/>
      <c r="AKV17" s="52"/>
      <c r="AKW17" s="52"/>
      <c r="AKX17" s="52"/>
      <c r="AKY17" s="52"/>
      <c r="AKZ17" s="52"/>
      <c r="ALA17" s="52"/>
      <c r="ALB17" s="52"/>
      <c r="ALC17" s="52"/>
      <c r="ALD17" s="52"/>
      <c r="ALE17" s="52"/>
      <c r="ALF17" s="52"/>
      <c r="ALG17" s="52"/>
      <c r="ALH17" s="52"/>
      <c r="ALI17" s="52"/>
      <c r="ALJ17" s="52"/>
      <c r="ALK17" s="52"/>
      <c r="ALL17" s="52"/>
      <c r="ALM17" s="52"/>
      <c r="ALN17" s="52"/>
      <c r="ALO17" s="52"/>
      <c r="ALP17" s="52"/>
      <c r="ALQ17" s="52"/>
      <c r="ALR17" s="52"/>
      <c r="ALS17" s="52"/>
      <c r="ALT17" s="52"/>
      <c r="ALU17" s="52"/>
      <c r="ALV17" s="52"/>
      <c r="ALW17" s="52"/>
      <c r="ALX17" s="52"/>
      <c r="ALY17" s="52"/>
      <c r="ALZ17" s="52"/>
      <c r="AMA17" s="52"/>
      <c r="AMB17" s="52"/>
      <c r="AMC17" s="52"/>
      <c r="AMD17" s="52"/>
    </row>
    <row r="18" spans="1:1018" s="53" customFormat="1" ht="13.5" customHeight="1">
      <c r="A18" s="43" t="s">
        <v>34</v>
      </c>
      <c r="B18" s="44" t="s">
        <v>35</v>
      </c>
      <c r="C18" s="45">
        <f t="shared" si="0"/>
        <v>30</v>
      </c>
      <c r="D18" s="46">
        <f t="shared" si="1"/>
        <v>60</v>
      </c>
      <c r="E18" s="46">
        <f t="shared" si="2"/>
        <v>90</v>
      </c>
      <c r="F18" s="47">
        <f t="shared" si="7"/>
        <v>90</v>
      </c>
      <c r="G18" s="46">
        <f t="shared" ref="G18:G38" si="8">H18-F18</f>
        <v>85</v>
      </c>
      <c r="H18" s="46">
        <f t="shared" si="5"/>
        <v>175</v>
      </c>
      <c r="I18" s="48">
        <f t="shared" si="3"/>
        <v>7</v>
      </c>
      <c r="J18" s="49"/>
      <c r="K18" s="49"/>
      <c r="L18" s="49"/>
      <c r="M18" s="50"/>
      <c r="N18" s="49">
        <v>30</v>
      </c>
      <c r="O18" s="49">
        <v>60</v>
      </c>
      <c r="P18" s="49">
        <f>G18</f>
        <v>85</v>
      </c>
      <c r="Q18" s="50">
        <v>7</v>
      </c>
      <c r="R18" s="49"/>
      <c r="S18" s="49"/>
      <c r="T18" s="49"/>
      <c r="U18" s="50"/>
      <c r="V18" s="49"/>
      <c r="W18" s="49"/>
      <c r="X18" s="49"/>
      <c r="Y18" s="50"/>
      <c r="Z18" s="49"/>
      <c r="AA18" s="49"/>
      <c r="AB18" s="49"/>
      <c r="AC18" s="49"/>
      <c r="AD18" s="49"/>
      <c r="AE18" s="49"/>
      <c r="AF18" s="49"/>
      <c r="AG18" s="49"/>
      <c r="AH18" s="51" t="s">
        <v>36</v>
      </c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  <c r="IW18" s="52"/>
      <c r="IX18" s="52"/>
      <c r="IY18" s="52"/>
      <c r="IZ18" s="52"/>
      <c r="JA18" s="52"/>
      <c r="JB18" s="52"/>
      <c r="JC18" s="52"/>
      <c r="JD18" s="52"/>
      <c r="JE18" s="52"/>
      <c r="JF18" s="52"/>
      <c r="JG18" s="52"/>
      <c r="JH18" s="52"/>
      <c r="JI18" s="52"/>
      <c r="JJ18" s="52"/>
      <c r="JK18" s="52"/>
      <c r="JL18" s="52"/>
      <c r="JM18" s="52"/>
      <c r="JN18" s="52"/>
      <c r="JO18" s="52"/>
      <c r="JP18" s="52"/>
      <c r="JQ18" s="52"/>
      <c r="JR18" s="52"/>
      <c r="JS18" s="52"/>
      <c r="JT18" s="52"/>
      <c r="JU18" s="52"/>
      <c r="JV18" s="52"/>
      <c r="JW18" s="52"/>
      <c r="JX18" s="52"/>
      <c r="JY18" s="52"/>
      <c r="JZ18" s="52"/>
      <c r="KA18" s="52"/>
      <c r="KB18" s="52"/>
      <c r="KC18" s="52"/>
      <c r="KD18" s="52"/>
      <c r="KE18" s="52"/>
      <c r="KF18" s="52"/>
      <c r="KG18" s="52"/>
      <c r="KH18" s="52"/>
      <c r="KI18" s="52"/>
      <c r="KJ18" s="52"/>
      <c r="KK18" s="52"/>
      <c r="KL18" s="52"/>
      <c r="KM18" s="52"/>
      <c r="KN18" s="52"/>
      <c r="KO18" s="52"/>
      <c r="KP18" s="52"/>
      <c r="KQ18" s="52"/>
      <c r="KR18" s="52"/>
      <c r="KS18" s="52"/>
      <c r="KT18" s="52"/>
      <c r="KU18" s="52"/>
      <c r="KV18" s="52"/>
      <c r="KW18" s="52"/>
      <c r="KX18" s="52"/>
      <c r="KY18" s="52"/>
      <c r="KZ18" s="52"/>
      <c r="LA18" s="52"/>
      <c r="LB18" s="52"/>
      <c r="LC18" s="52"/>
      <c r="LD18" s="52"/>
      <c r="LE18" s="52"/>
      <c r="LF18" s="52"/>
      <c r="LG18" s="52"/>
      <c r="LH18" s="52"/>
      <c r="LI18" s="52"/>
      <c r="LJ18" s="52"/>
      <c r="LK18" s="52"/>
      <c r="LL18" s="52"/>
      <c r="LM18" s="52"/>
      <c r="LN18" s="52"/>
      <c r="LO18" s="52"/>
      <c r="LP18" s="52"/>
      <c r="LQ18" s="52"/>
      <c r="LR18" s="52"/>
      <c r="LS18" s="52"/>
      <c r="LT18" s="52"/>
      <c r="LU18" s="52"/>
      <c r="LV18" s="52"/>
      <c r="LW18" s="52"/>
      <c r="LX18" s="52"/>
      <c r="LY18" s="52"/>
      <c r="LZ18" s="52"/>
      <c r="MA18" s="52"/>
      <c r="MB18" s="52"/>
      <c r="MC18" s="52"/>
      <c r="MD18" s="52"/>
      <c r="ME18" s="52"/>
      <c r="MF18" s="52"/>
      <c r="MG18" s="52"/>
      <c r="MH18" s="52"/>
      <c r="MI18" s="52"/>
      <c r="MJ18" s="52"/>
      <c r="MK18" s="52"/>
      <c r="ML18" s="52"/>
      <c r="MM18" s="52"/>
      <c r="MN18" s="52"/>
      <c r="MO18" s="52"/>
      <c r="MP18" s="52"/>
      <c r="MQ18" s="52"/>
      <c r="MR18" s="52"/>
      <c r="MS18" s="52"/>
      <c r="MT18" s="52"/>
      <c r="MU18" s="52"/>
      <c r="MV18" s="52"/>
      <c r="MW18" s="52"/>
      <c r="MX18" s="52"/>
      <c r="MY18" s="52"/>
      <c r="MZ18" s="52"/>
      <c r="NA18" s="52"/>
      <c r="NB18" s="52"/>
      <c r="NC18" s="52"/>
      <c r="ND18" s="52"/>
      <c r="NE18" s="52"/>
      <c r="NF18" s="52"/>
      <c r="NG18" s="52"/>
      <c r="NH18" s="52"/>
      <c r="NI18" s="52"/>
      <c r="NJ18" s="52"/>
      <c r="NK18" s="52"/>
      <c r="NL18" s="52"/>
      <c r="NM18" s="52"/>
      <c r="NN18" s="52"/>
      <c r="NO18" s="52"/>
      <c r="NP18" s="52"/>
      <c r="NQ18" s="52"/>
      <c r="NR18" s="52"/>
      <c r="NS18" s="52"/>
      <c r="NT18" s="52"/>
      <c r="NU18" s="52"/>
      <c r="NV18" s="52"/>
      <c r="NW18" s="52"/>
      <c r="NX18" s="52"/>
      <c r="NY18" s="52"/>
      <c r="NZ18" s="52"/>
      <c r="OA18" s="52"/>
      <c r="OB18" s="52"/>
      <c r="OC18" s="52"/>
      <c r="OD18" s="52"/>
      <c r="OE18" s="52"/>
      <c r="OF18" s="52"/>
      <c r="OG18" s="52"/>
      <c r="OH18" s="52"/>
      <c r="OI18" s="52"/>
      <c r="OJ18" s="52"/>
      <c r="OK18" s="52"/>
      <c r="OL18" s="52"/>
      <c r="OM18" s="52"/>
      <c r="ON18" s="52"/>
      <c r="OO18" s="52"/>
      <c r="OP18" s="52"/>
      <c r="OQ18" s="52"/>
      <c r="OR18" s="52"/>
      <c r="OS18" s="52"/>
      <c r="OT18" s="52"/>
      <c r="OU18" s="52"/>
      <c r="OV18" s="52"/>
      <c r="OW18" s="52"/>
      <c r="OX18" s="52"/>
      <c r="OY18" s="52"/>
      <c r="OZ18" s="52"/>
      <c r="PA18" s="52"/>
      <c r="PB18" s="52"/>
      <c r="PC18" s="52"/>
      <c r="PD18" s="52"/>
      <c r="PE18" s="52"/>
      <c r="PF18" s="52"/>
      <c r="PG18" s="52"/>
      <c r="PH18" s="52"/>
      <c r="PI18" s="52"/>
      <c r="PJ18" s="52"/>
      <c r="PK18" s="52"/>
      <c r="PL18" s="52"/>
      <c r="PM18" s="52"/>
      <c r="PN18" s="52"/>
      <c r="PO18" s="52"/>
      <c r="PP18" s="52"/>
      <c r="PQ18" s="52"/>
      <c r="PR18" s="52"/>
      <c r="PS18" s="52"/>
      <c r="PT18" s="52"/>
      <c r="PU18" s="52"/>
      <c r="PV18" s="52"/>
      <c r="PW18" s="52"/>
      <c r="PX18" s="52"/>
      <c r="PY18" s="52"/>
      <c r="PZ18" s="52"/>
      <c r="QA18" s="52"/>
      <c r="QB18" s="52"/>
      <c r="QC18" s="52"/>
      <c r="QD18" s="52"/>
      <c r="QE18" s="52"/>
      <c r="QF18" s="52"/>
      <c r="QG18" s="52"/>
      <c r="QH18" s="52"/>
      <c r="QI18" s="52"/>
      <c r="QJ18" s="52"/>
      <c r="QK18" s="52"/>
      <c r="QL18" s="52"/>
      <c r="QM18" s="52"/>
      <c r="QN18" s="52"/>
      <c r="QO18" s="52"/>
      <c r="QP18" s="52"/>
      <c r="QQ18" s="52"/>
      <c r="QR18" s="52"/>
      <c r="QS18" s="52"/>
      <c r="QT18" s="52"/>
      <c r="QU18" s="52"/>
      <c r="QV18" s="52"/>
      <c r="QW18" s="52"/>
      <c r="QX18" s="52"/>
      <c r="QY18" s="52"/>
      <c r="QZ18" s="52"/>
      <c r="RA18" s="52"/>
      <c r="RB18" s="52"/>
      <c r="RC18" s="52"/>
      <c r="RD18" s="52"/>
      <c r="RE18" s="52"/>
      <c r="RF18" s="52"/>
      <c r="RG18" s="52"/>
      <c r="RH18" s="52"/>
      <c r="RI18" s="52"/>
      <c r="RJ18" s="52"/>
      <c r="RK18" s="52"/>
      <c r="RL18" s="52"/>
      <c r="RM18" s="52"/>
      <c r="RN18" s="52"/>
      <c r="RO18" s="52"/>
      <c r="RP18" s="52"/>
      <c r="RQ18" s="52"/>
      <c r="RR18" s="52"/>
      <c r="RS18" s="52"/>
      <c r="RT18" s="52"/>
      <c r="RU18" s="52"/>
      <c r="RV18" s="52"/>
      <c r="RW18" s="52"/>
      <c r="RX18" s="52"/>
      <c r="RY18" s="52"/>
      <c r="RZ18" s="52"/>
      <c r="SA18" s="52"/>
      <c r="SB18" s="52"/>
      <c r="SC18" s="52"/>
      <c r="SD18" s="52"/>
      <c r="SE18" s="52"/>
      <c r="SF18" s="52"/>
      <c r="SG18" s="52"/>
      <c r="SH18" s="52"/>
      <c r="SI18" s="52"/>
      <c r="SJ18" s="52"/>
      <c r="SK18" s="52"/>
      <c r="SL18" s="52"/>
      <c r="SM18" s="52"/>
      <c r="SN18" s="52"/>
      <c r="SO18" s="52"/>
      <c r="SP18" s="52"/>
      <c r="SQ18" s="52"/>
      <c r="SR18" s="52"/>
      <c r="SS18" s="52"/>
      <c r="ST18" s="52"/>
      <c r="SU18" s="52"/>
      <c r="SV18" s="52"/>
      <c r="SW18" s="52"/>
      <c r="SX18" s="52"/>
      <c r="SY18" s="52"/>
      <c r="SZ18" s="52"/>
      <c r="TA18" s="52"/>
      <c r="TB18" s="52"/>
      <c r="TC18" s="52"/>
      <c r="TD18" s="52"/>
      <c r="TE18" s="52"/>
      <c r="TF18" s="52"/>
      <c r="TG18" s="52"/>
      <c r="TH18" s="52"/>
      <c r="TI18" s="52"/>
      <c r="TJ18" s="52"/>
      <c r="TK18" s="52"/>
      <c r="TL18" s="52"/>
      <c r="TM18" s="52"/>
      <c r="TN18" s="52"/>
      <c r="TO18" s="52"/>
      <c r="TP18" s="52"/>
      <c r="TQ18" s="52"/>
      <c r="TR18" s="52"/>
      <c r="TS18" s="52"/>
      <c r="TT18" s="52"/>
      <c r="TU18" s="52"/>
      <c r="TV18" s="52"/>
      <c r="TW18" s="52"/>
      <c r="TX18" s="52"/>
      <c r="TY18" s="52"/>
      <c r="TZ18" s="52"/>
      <c r="UA18" s="52"/>
      <c r="UB18" s="52"/>
      <c r="UC18" s="52"/>
      <c r="UD18" s="52"/>
      <c r="UE18" s="52"/>
      <c r="UF18" s="52"/>
      <c r="UG18" s="52"/>
      <c r="UH18" s="52"/>
      <c r="UI18" s="52"/>
      <c r="UJ18" s="52"/>
      <c r="UK18" s="52"/>
      <c r="UL18" s="52"/>
      <c r="UM18" s="52"/>
      <c r="UN18" s="52"/>
      <c r="UO18" s="52"/>
      <c r="UP18" s="52"/>
      <c r="UQ18" s="52"/>
      <c r="UR18" s="52"/>
      <c r="US18" s="52"/>
      <c r="UT18" s="52"/>
      <c r="UU18" s="52"/>
      <c r="UV18" s="52"/>
      <c r="UW18" s="52"/>
      <c r="UX18" s="52"/>
      <c r="UY18" s="52"/>
      <c r="UZ18" s="52"/>
      <c r="VA18" s="52"/>
      <c r="VB18" s="52"/>
      <c r="VC18" s="52"/>
      <c r="VD18" s="52"/>
      <c r="VE18" s="52"/>
      <c r="VF18" s="52"/>
      <c r="VG18" s="52"/>
      <c r="VH18" s="52"/>
      <c r="VI18" s="52"/>
      <c r="VJ18" s="52"/>
      <c r="VK18" s="52"/>
      <c r="VL18" s="52"/>
      <c r="VM18" s="52"/>
      <c r="VN18" s="52"/>
      <c r="VO18" s="52"/>
      <c r="VP18" s="52"/>
      <c r="VQ18" s="52"/>
      <c r="VR18" s="52"/>
      <c r="VS18" s="52"/>
      <c r="VT18" s="52"/>
      <c r="VU18" s="52"/>
      <c r="VV18" s="52"/>
      <c r="VW18" s="52"/>
      <c r="VX18" s="52"/>
      <c r="VY18" s="52"/>
      <c r="VZ18" s="52"/>
      <c r="WA18" s="52"/>
      <c r="WB18" s="52"/>
      <c r="WC18" s="52"/>
      <c r="WD18" s="52"/>
      <c r="WE18" s="52"/>
      <c r="WF18" s="52"/>
      <c r="WG18" s="52"/>
      <c r="WH18" s="52"/>
      <c r="WI18" s="52"/>
      <c r="WJ18" s="52"/>
      <c r="WK18" s="52"/>
      <c r="WL18" s="52"/>
      <c r="WM18" s="52"/>
      <c r="WN18" s="52"/>
      <c r="WO18" s="52"/>
      <c r="WP18" s="52"/>
      <c r="WQ18" s="52"/>
      <c r="WR18" s="52"/>
      <c r="WS18" s="52"/>
      <c r="WT18" s="52"/>
      <c r="WU18" s="52"/>
      <c r="WV18" s="52"/>
      <c r="WW18" s="52"/>
      <c r="WX18" s="52"/>
      <c r="WY18" s="52"/>
      <c r="WZ18" s="52"/>
      <c r="XA18" s="52"/>
      <c r="XB18" s="52"/>
      <c r="XC18" s="52"/>
      <c r="XD18" s="52"/>
      <c r="XE18" s="52"/>
      <c r="XF18" s="52"/>
      <c r="XG18" s="52"/>
      <c r="XH18" s="52"/>
      <c r="XI18" s="52"/>
      <c r="XJ18" s="52"/>
      <c r="XK18" s="52"/>
      <c r="XL18" s="52"/>
      <c r="XM18" s="52"/>
      <c r="XN18" s="52"/>
      <c r="XO18" s="52"/>
      <c r="XP18" s="52"/>
      <c r="XQ18" s="52"/>
      <c r="XR18" s="52"/>
      <c r="XS18" s="52"/>
      <c r="XT18" s="52"/>
      <c r="XU18" s="52"/>
      <c r="XV18" s="52"/>
      <c r="XW18" s="52"/>
      <c r="XX18" s="52"/>
      <c r="XY18" s="52"/>
      <c r="XZ18" s="52"/>
      <c r="YA18" s="52"/>
      <c r="YB18" s="52"/>
      <c r="YC18" s="52"/>
      <c r="YD18" s="52"/>
      <c r="YE18" s="52"/>
      <c r="YF18" s="52"/>
      <c r="YG18" s="52"/>
      <c r="YH18" s="52"/>
      <c r="YI18" s="52"/>
      <c r="YJ18" s="52"/>
      <c r="YK18" s="52"/>
      <c r="YL18" s="52"/>
      <c r="YM18" s="52"/>
      <c r="YN18" s="52"/>
      <c r="YO18" s="52"/>
      <c r="YP18" s="52"/>
      <c r="YQ18" s="52"/>
      <c r="YR18" s="52"/>
      <c r="YS18" s="52"/>
      <c r="YT18" s="52"/>
      <c r="YU18" s="52"/>
      <c r="YV18" s="52"/>
      <c r="YW18" s="52"/>
      <c r="YX18" s="52"/>
      <c r="YY18" s="52"/>
      <c r="YZ18" s="52"/>
      <c r="ZA18" s="52"/>
      <c r="ZB18" s="52"/>
      <c r="ZC18" s="52"/>
      <c r="ZD18" s="52"/>
      <c r="ZE18" s="52"/>
      <c r="ZF18" s="52"/>
      <c r="ZG18" s="52"/>
      <c r="ZH18" s="52"/>
      <c r="ZI18" s="52"/>
      <c r="ZJ18" s="52"/>
      <c r="ZK18" s="52"/>
      <c r="ZL18" s="52"/>
      <c r="ZM18" s="52"/>
      <c r="ZN18" s="52"/>
      <c r="ZO18" s="52"/>
      <c r="ZP18" s="52"/>
      <c r="ZQ18" s="52"/>
      <c r="ZR18" s="52"/>
      <c r="ZS18" s="52"/>
      <c r="ZT18" s="52"/>
      <c r="ZU18" s="52"/>
      <c r="ZV18" s="52"/>
      <c r="ZW18" s="52"/>
      <c r="ZX18" s="52"/>
      <c r="ZY18" s="52"/>
      <c r="ZZ18" s="52"/>
      <c r="AAA18" s="52"/>
      <c r="AAB18" s="52"/>
      <c r="AAC18" s="52"/>
      <c r="AAD18" s="52"/>
      <c r="AAE18" s="52"/>
      <c r="AAF18" s="52"/>
      <c r="AAG18" s="52"/>
      <c r="AAH18" s="52"/>
      <c r="AAI18" s="52"/>
      <c r="AAJ18" s="52"/>
      <c r="AAK18" s="52"/>
      <c r="AAL18" s="52"/>
      <c r="AAM18" s="52"/>
      <c r="AAN18" s="52"/>
      <c r="AAO18" s="52"/>
      <c r="AAP18" s="52"/>
      <c r="AAQ18" s="52"/>
      <c r="AAR18" s="52"/>
      <c r="AAS18" s="52"/>
      <c r="AAT18" s="52"/>
      <c r="AAU18" s="52"/>
      <c r="AAV18" s="52"/>
      <c r="AAW18" s="52"/>
      <c r="AAX18" s="52"/>
      <c r="AAY18" s="52"/>
      <c r="AAZ18" s="52"/>
      <c r="ABA18" s="52"/>
      <c r="ABB18" s="52"/>
      <c r="ABC18" s="52"/>
      <c r="ABD18" s="52"/>
      <c r="ABE18" s="52"/>
      <c r="ABF18" s="52"/>
      <c r="ABG18" s="52"/>
      <c r="ABH18" s="52"/>
      <c r="ABI18" s="52"/>
      <c r="ABJ18" s="52"/>
      <c r="ABK18" s="52"/>
      <c r="ABL18" s="52"/>
      <c r="ABM18" s="52"/>
      <c r="ABN18" s="52"/>
      <c r="ABO18" s="52"/>
      <c r="ABP18" s="52"/>
      <c r="ABQ18" s="52"/>
      <c r="ABR18" s="52"/>
      <c r="ABS18" s="52"/>
      <c r="ABT18" s="52"/>
      <c r="ABU18" s="52"/>
      <c r="ABV18" s="52"/>
      <c r="ABW18" s="52"/>
      <c r="ABX18" s="52"/>
      <c r="ABY18" s="52"/>
      <c r="ABZ18" s="52"/>
      <c r="ACA18" s="52"/>
      <c r="ACB18" s="52"/>
      <c r="ACC18" s="52"/>
      <c r="ACD18" s="52"/>
      <c r="ACE18" s="52"/>
      <c r="ACF18" s="52"/>
      <c r="ACG18" s="52"/>
      <c r="ACH18" s="52"/>
      <c r="ACI18" s="52"/>
      <c r="ACJ18" s="52"/>
      <c r="ACK18" s="52"/>
      <c r="ACL18" s="52"/>
      <c r="ACM18" s="52"/>
      <c r="ACN18" s="52"/>
      <c r="ACO18" s="52"/>
      <c r="ACP18" s="52"/>
      <c r="ACQ18" s="52"/>
      <c r="ACR18" s="52"/>
      <c r="ACS18" s="52"/>
      <c r="ACT18" s="52"/>
      <c r="ACU18" s="52"/>
      <c r="ACV18" s="52"/>
      <c r="ACW18" s="52"/>
      <c r="ACX18" s="52"/>
      <c r="ACY18" s="52"/>
      <c r="ACZ18" s="52"/>
      <c r="ADA18" s="52"/>
      <c r="ADB18" s="52"/>
      <c r="ADC18" s="52"/>
      <c r="ADD18" s="52"/>
      <c r="ADE18" s="52"/>
      <c r="ADF18" s="52"/>
      <c r="ADG18" s="52"/>
      <c r="ADH18" s="52"/>
      <c r="ADI18" s="52"/>
      <c r="ADJ18" s="52"/>
      <c r="ADK18" s="52"/>
      <c r="ADL18" s="52"/>
      <c r="ADM18" s="52"/>
      <c r="ADN18" s="52"/>
      <c r="ADO18" s="52"/>
      <c r="ADP18" s="52"/>
      <c r="ADQ18" s="52"/>
      <c r="ADR18" s="52"/>
      <c r="ADS18" s="52"/>
      <c r="ADT18" s="52"/>
      <c r="ADU18" s="52"/>
      <c r="ADV18" s="52"/>
      <c r="ADW18" s="52"/>
      <c r="ADX18" s="52"/>
      <c r="ADY18" s="52"/>
      <c r="ADZ18" s="52"/>
      <c r="AEA18" s="52"/>
      <c r="AEB18" s="52"/>
      <c r="AEC18" s="52"/>
      <c r="AED18" s="52"/>
      <c r="AEE18" s="52"/>
      <c r="AEF18" s="52"/>
      <c r="AEG18" s="52"/>
      <c r="AEH18" s="52"/>
      <c r="AEI18" s="52"/>
      <c r="AEJ18" s="52"/>
      <c r="AEK18" s="52"/>
      <c r="AEL18" s="52"/>
      <c r="AEM18" s="52"/>
      <c r="AEN18" s="52"/>
      <c r="AEO18" s="52"/>
      <c r="AEP18" s="52"/>
      <c r="AEQ18" s="52"/>
      <c r="AER18" s="52"/>
      <c r="AES18" s="52"/>
      <c r="AET18" s="52"/>
      <c r="AEU18" s="52"/>
      <c r="AEV18" s="52"/>
      <c r="AEW18" s="52"/>
      <c r="AEX18" s="52"/>
      <c r="AEY18" s="52"/>
      <c r="AEZ18" s="52"/>
      <c r="AFA18" s="52"/>
      <c r="AFB18" s="52"/>
      <c r="AFC18" s="52"/>
      <c r="AFD18" s="52"/>
      <c r="AFE18" s="52"/>
      <c r="AFF18" s="52"/>
      <c r="AFG18" s="52"/>
      <c r="AFH18" s="52"/>
      <c r="AFI18" s="52"/>
      <c r="AFJ18" s="52"/>
      <c r="AFK18" s="52"/>
      <c r="AFL18" s="52"/>
      <c r="AFM18" s="52"/>
      <c r="AFN18" s="52"/>
      <c r="AFO18" s="52"/>
      <c r="AFP18" s="52"/>
      <c r="AFQ18" s="52"/>
      <c r="AFR18" s="52"/>
      <c r="AFS18" s="52"/>
      <c r="AFT18" s="52"/>
      <c r="AFU18" s="52"/>
      <c r="AFV18" s="52"/>
      <c r="AFW18" s="52"/>
      <c r="AFX18" s="52"/>
      <c r="AFY18" s="52"/>
      <c r="AFZ18" s="52"/>
      <c r="AGA18" s="52"/>
      <c r="AGB18" s="52"/>
      <c r="AGC18" s="52"/>
      <c r="AGD18" s="52"/>
      <c r="AGE18" s="52"/>
      <c r="AGF18" s="52"/>
      <c r="AGG18" s="52"/>
      <c r="AGH18" s="52"/>
      <c r="AGI18" s="52"/>
      <c r="AGJ18" s="52"/>
      <c r="AGK18" s="52"/>
      <c r="AGL18" s="52"/>
      <c r="AGM18" s="52"/>
      <c r="AGN18" s="52"/>
      <c r="AGO18" s="52"/>
      <c r="AGP18" s="52"/>
      <c r="AGQ18" s="52"/>
      <c r="AGR18" s="52"/>
      <c r="AGS18" s="52"/>
      <c r="AGT18" s="52"/>
      <c r="AGU18" s="52"/>
      <c r="AGV18" s="52"/>
      <c r="AGW18" s="52"/>
      <c r="AGX18" s="52"/>
      <c r="AGY18" s="52"/>
      <c r="AGZ18" s="52"/>
      <c r="AHA18" s="52"/>
      <c r="AHB18" s="52"/>
      <c r="AHC18" s="52"/>
      <c r="AHD18" s="52"/>
      <c r="AHE18" s="52"/>
      <c r="AHF18" s="52"/>
      <c r="AHG18" s="52"/>
      <c r="AHH18" s="52"/>
      <c r="AHI18" s="52"/>
      <c r="AHJ18" s="52"/>
      <c r="AHK18" s="52"/>
      <c r="AHL18" s="52"/>
      <c r="AHM18" s="52"/>
      <c r="AHN18" s="52"/>
      <c r="AHO18" s="52"/>
      <c r="AHP18" s="52"/>
      <c r="AHQ18" s="52"/>
      <c r="AHR18" s="52"/>
      <c r="AHS18" s="52"/>
      <c r="AHT18" s="52"/>
      <c r="AHU18" s="52"/>
      <c r="AHV18" s="52"/>
      <c r="AHW18" s="52"/>
      <c r="AHX18" s="52"/>
      <c r="AHY18" s="52"/>
      <c r="AHZ18" s="52"/>
      <c r="AIA18" s="52"/>
      <c r="AIB18" s="52"/>
      <c r="AIC18" s="52"/>
      <c r="AID18" s="52"/>
      <c r="AIE18" s="52"/>
      <c r="AIF18" s="52"/>
      <c r="AIG18" s="52"/>
      <c r="AIH18" s="52"/>
      <c r="AII18" s="52"/>
      <c r="AIJ18" s="52"/>
      <c r="AIK18" s="52"/>
      <c r="AIL18" s="52"/>
      <c r="AIM18" s="52"/>
      <c r="AIN18" s="52"/>
      <c r="AIO18" s="52"/>
      <c r="AIP18" s="52"/>
      <c r="AIQ18" s="52"/>
      <c r="AIR18" s="52"/>
      <c r="AIS18" s="52"/>
      <c r="AIT18" s="52"/>
      <c r="AIU18" s="52"/>
      <c r="AIV18" s="52"/>
      <c r="AIW18" s="52"/>
      <c r="AIX18" s="52"/>
      <c r="AIY18" s="52"/>
      <c r="AIZ18" s="52"/>
      <c r="AJA18" s="52"/>
      <c r="AJB18" s="52"/>
      <c r="AJC18" s="52"/>
      <c r="AJD18" s="52"/>
      <c r="AJE18" s="52"/>
      <c r="AJF18" s="52"/>
      <c r="AJG18" s="52"/>
      <c r="AJH18" s="52"/>
      <c r="AJI18" s="52"/>
      <c r="AJJ18" s="52"/>
      <c r="AJK18" s="52"/>
      <c r="AJL18" s="52"/>
      <c r="AJM18" s="52"/>
      <c r="AJN18" s="52"/>
      <c r="AJO18" s="52"/>
      <c r="AJP18" s="52"/>
      <c r="AJQ18" s="52"/>
      <c r="AJR18" s="52"/>
      <c r="AJS18" s="52"/>
      <c r="AJT18" s="52"/>
      <c r="AJU18" s="52"/>
      <c r="AJV18" s="52"/>
      <c r="AJW18" s="52"/>
      <c r="AJX18" s="52"/>
      <c r="AJY18" s="52"/>
      <c r="AJZ18" s="52"/>
      <c r="AKA18" s="52"/>
      <c r="AKB18" s="52"/>
      <c r="AKC18" s="52"/>
      <c r="AKD18" s="52"/>
      <c r="AKE18" s="52"/>
      <c r="AKF18" s="52"/>
      <c r="AKG18" s="52"/>
      <c r="AKH18" s="52"/>
      <c r="AKI18" s="52"/>
      <c r="AKJ18" s="52"/>
      <c r="AKK18" s="52"/>
      <c r="AKL18" s="52"/>
      <c r="AKM18" s="52"/>
      <c r="AKN18" s="52"/>
      <c r="AKO18" s="52"/>
      <c r="AKP18" s="52"/>
      <c r="AKQ18" s="52"/>
      <c r="AKR18" s="52"/>
      <c r="AKS18" s="52"/>
      <c r="AKT18" s="52"/>
      <c r="AKU18" s="52"/>
      <c r="AKV18" s="52"/>
      <c r="AKW18" s="52"/>
      <c r="AKX18" s="52"/>
      <c r="AKY18" s="52"/>
      <c r="AKZ18" s="52"/>
      <c r="ALA18" s="52"/>
      <c r="ALB18" s="52"/>
      <c r="ALC18" s="52"/>
      <c r="ALD18" s="52"/>
      <c r="ALE18" s="52"/>
      <c r="ALF18" s="52"/>
      <c r="ALG18" s="52"/>
      <c r="ALH18" s="52"/>
      <c r="ALI18" s="52"/>
      <c r="ALJ18" s="52"/>
      <c r="ALK18" s="52"/>
      <c r="ALL18" s="52"/>
      <c r="ALM18" s="52"/>
      <c r="ALN18" s="52"/>
      <c r="ALO18" s="52"/>
      <c r="ALP18" s="52"/>
      <c r="ALQ18" s="52"/>
      <c r="ALR18" s="52"/>
      <c r="ALS18" s="52"/>
      <c r="ALT18" s="52"/>
      <c r="ALU18" s="52"/>
      <c r="ALV18" s="52"/>
      <c r="ALW18" s="52"/>
      <c r="ALX18" s="52"/>
      <c r="ALY18" s="52"/>
      <c r="ALZ18" s="52"/>
      <c r="AMA18" s="52"/>
      <c r="AMB18" s="52"/>
      <c r="AMC18" s="52"/>
      <c r="AMD18" s="52"/>
    </row>
    <row r="19" spans="1:1018" s="53" customFormat="1" ht="13.5" customHeight="1">
      <c r="A19" s="43" t="s">
        <v>37</v>
      </c>
      <c r="B19" s="44" t="s">
        <v>38</v>
      </c>
      <c r="C19" s="45">
        <f t="shared" si="0"/>
        <v>30</v>
      </c>
      <c r="D19" s="46">
        <f t="shared" si="1"/>
        <v>60</v>
      </c>
      <c r="E19" s="46">
        <f t="shared" si="2"/>
        <v>90</v>
      </c>
      <c r="F19" s="47">
        <f t="shared" si="7"/>
        <v>90</v>
      </c>
      <c r="G19" s="46">
        <f t="shared" si="8"/>
        <v>85</v>
      </c>
      <c r="H19" s="46">
        <f t="shared" si="5"/>
        <v>175</v>
      </c>
      <c r="I19" s="48">
        <f t="shared" si="3"/>
        <v>7</v>
      </c>
      <c r="J19" s="49"/>
      <c r="K19" s="49"/>
      <c r="L19" s="49"/>
      <c r="M19" s="50"/>
      <c r="N19" s="49">
        <v>30</v>
      </c>
      <c r="O19" s="49">
        <v>60</v>
      </c>
      <c r="P19" s="49">
        <f t="shared" ref="P19:P21" si="9">G19</f>
        <v>85</v>
      </c>
      <c r="Q19" s="50">
        <v>7</v>
      </c>
      <c r="R19" s="49"/>
      <c r="S19" s="49"/>
      <c r="T19" s="49"/>
      <c r="U19" s="50"/>
      <c r="V19" s="49"/>
      <c r="W19" s="49"/>
      <c r="X19" s="49"/>
      <c r="Y19" s="50"/>
      <c r="Z19" s="49"/>
      <c r="AA19" s="49"/>
      <c r="AB19" s="49"/>
      <c r="AC19" s="50"/>
      <c r="AD19" s="49"/>
      <c r="AE19" s="49"/>
      <c r="AF19" s="49"/>
      <c r="AG19" s="50"/>
      <c r="AH19" s="56" t="s">
        <v>36</v>
      </c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</row>
    <row r="20" spans="1:1018" s="53" customFormat="1" ht="13.5" customHeight="1">
      <c r="A20" s="43" t="s">
        <v>39</v>
      </c>
      <c r="B20" s="44" t="s">
        <v>40</v>
      </c>
      <c r="C20" s="45">
        <f t="shared" si="0"/>
        <v>30</v>
      </c>
      <c r="D20" s="46">
        <f t="shared" si="1"/>
        <v>60</v>
      </c>
      <c r="E20" s="46">
        <f t="shared" si="2"/>
        <v>90</v>
      </c>
      <c r="F20" s="47">
        <f t="shared" si="7"/>
        <v>90</v>
      </c>
      <c r="G20" s="46">
        <f t="shared" si="8"/>
        <v>85</v>
      </c>
      <c r="H20" s="46">
        <f t="shared" si="5"/>
        <v>175</v>
      </c>
      <c r="I20" s="48">
        <f t="shared" si="3"/>
        <v>7</v>
      </c>
      <c r="J20" s="49"/>
      <c r="K20" s="49"/>
      <c r="L20" s="49"/>
      <c r="M20" s="50"/>
      <c r="N20" s="49">
        <v>30</v>
      </c>
      <c r="O20" s="49">
        <v>60</v>
      </c>
      <c r="P20" s="49">
        <f t="shared" si="9"/>
        <v>85</v>
      </c>
      <c r="Q20" s="50">
        <v>7</v>
      </c>
      <c r="R20" s="49"/>
      <c r="S20" s="49"/>
      <c r="T20" s="49"/>
      <c r="U20" s="50"/>
      <c r="V20" s="49"/>
      <c r="W20" s="49"/>
      <c r="X20" s="49"/>
      <c r="Y20" s="50"/>
      <c r="Z20" s="49"/>
      <c r="AA20" s="49"/>
      <c r="AB20" s="49"/>
      <c r="AC20" s="50"/>
      <c r="AD20" s="49"/>
      <c r="AE20" s="49"/>
      <c r="AF20" s="49"/>
      <c r="AG20" s="50"/>
      <c r="AH20" s="55" t="s">
        <v>36</v>
      </c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</row>
    <row r="21" spans="1:1018" s="53" customFormat="1" ht="13.5" customHeight="1">
      <c r="A21" s="43" t="s">
        <v>41</v>
      </c>
      <c r="B21" s="44" t="s">
        <v>42</v>
      </c>
      <c r="C21" s="45">
        <f t="shared" si="0"/>
        <v>0</v>
      </c>
      <c r="D21" s="46">
        <f t="shared" si="1"/>
        <v>30</v>
      </c>
      <c r="E21" s="46">
        <f t="shared" si="2"/>
        <v>30</v>
      </c>
      <c r="F21" s="47">
        <f t="shared" si="7"/>
        <v>30</v>
      </c>
      <c r="G21" s="46">
        <v>0</v>
      </c>
      <c r="H21" s="46">
        <v>30</v>
      </c>
      <c r="I21" s="48">
        <f t="shared" si="3"/>
        <v>0</v>
      </c>
      <c r="J21" s="49"/>
      <c r="K21" s="49"/>
      <c r="L21" s="49"/>
      <c r="M21" s="50"/>
      <c r="N21" s="49"/>
      <c r="O21" s="49">
        <v>30</v>
      </c>
      <c r="P21" s="49">
        <f t="shared" si="9"/>
        <v>0</v>
      </c>
      <c r="Q21" s="50">
        <v>0</v>
      </c>
      <c r="R21" s="49"/>
      <c r="S21" s="49"/>
      <c r="T21" s="49"/>
      <c r="U21" s="50"/>
      <c r="V21" s="49"/>
      <c r="W21" s="49"/>
      <c r="X21" s="49"/>
      <c r="Y21" s="50"/>
      <c r="Z21" s="49"/>
      <c r="AA21" s="49"/>
      <c r="AB21" s="49"/>
      <c r="AC21" s="50"/>
      <c r="AD21" s="49"/>
      <c r="AE21" s="49"/>
      <c r="AF21" s="49"/>
      <c r="AG21" s="50"/>
      <c r="AH21" s="55" t="s">
        <v>43</v>
      </c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</row>
    <row r="22" spans="1:1018" s="53" customFormat="1" ht="13.5" customHeight="1">
      <c r="A22" s="43" t="s">
        <v>44</v>
      </c>
      <c r="B22" s="44" t="s">
        <v>45</v>
      </c>
      <c r="C22" s="45">
        <f t="shared" si="0"/>
        <v>30</v>
      </c>
      <c r="D22" s="46">
        <f t="shared" si="1"/>
        <v>60</v>
      </c>
      <c r="E22" s="46">
        <f t="shared" si="2"/>
        <v>90</v>
      </c>
      <c r="F22" s="47">
        <f t="shared" si="7"/>
        <v>90</v>
      </c>
      <c r="G22" s="46">
        <f t="shared" si="8"/>
        <v>85</v>
      </c>
      <c r="H22" s="46">
        <f t="shared" si="5"/>
        <v>175</v>
      </c>
      <c r="I22" s="48">
        <f t="shared" si="3"/>
        <v>7</v>
      </c>
      <c r="J22" s="49"/>
      <c r="K22" s="49"/>
      <c r="L22" s="49"/>
      <c r="M22" s="50"/>
      <c r="N22" s="57"/>
      <c r="O22" s="57"/>
      <c r="P22" s="49"/>
      <c r="Q22" s="58"/>
      <c r="R22" s="49">
        <v>30</v>
      </c>
      <c r="S22" s="49">
        <v>60</v>
      </c>
      <c r="T22" s="49">
        <f>G22</f>
        <v>85</v>
      </c>
      <c r="U22" s="50">
        <v>7</v>
      </c>
      <c r="V22" s="49"/>
      <c r="W22" s="49"/>
      <c r="X22" s="49"/>
      <c r="Y22" s="50"/>
      <c r="Z22" s="49"/>
      <c r="AA22" s="49"/>
      <c r="AB22" s="49"/>
      <c r="AC22" s="50"/>
      <c r="AD22" s="49"/>
      <c r="AE22" s="49"/>
      <c r="AF22" s="49"/>
      <c r="AG22" s="50"/>
      <c r="AH22" s="55" t="s">
        <v>46</v>
      </c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</row>
    <row r="23" spans="1:1018" s="53" customFormat="1" ht="13.5" customHeight="1">
      <c r="A23" s="43" t="s">
        <v>47</v>
      </c>
      <c r="B23" s="44" t="s">
        <v>48</v>
      </c>
      <c r="C23" s="45">
        <f t="shared" si="0"/>
        <v>30</v>
      </c>
      <c r="D23" s="46">
        <f t="shared" si="1"/>
        <v>60</v>
      </c>
      <c r="E23" s="46">
        <f t="shared" si="2"/>
        <v>90</v>
      </c>
      <c r="F23" s="47">
        <f t="shared" si="7"/>
        <v>90</v>
      </c>
      <c r="G23" s="46">
        <f t="shared" si="8"/>
        <v>60</v>
      </c>
      <c r="H23" s="46">
        <f t="shared" si="5"/>
        <v>150</v>
      </c>
      <c r="I23" s="48">
        <f t="shared" si="3"/>
        <v>6</v>
      </c>
      <c r="J23" s="49"/>
      <c r="K23" s="49"/>
      <c r="L23" s="49"/>
      <c r="M23" s="50"/>
      <c r="N23" s="49"/>
      <c r="O23" s="49"/>
      <c r="P23" s="49"/>
      <c r="Q23" s="50"/>
      <c r="R23" s="49">
        <v>30</v>
      </c>
      <c r="S23" s="49">
        <v>60</v>
      </c>
      <c r="T23" s="49">
        <f t="shared" ref="T23:T26" si="10">G23</f>
        <v>60</v>
      </c>
      <c r="U23" s="50">
        <v>6</v>
      </c>
      <c r="V23" s="49"/>
      <c r="W23" s="49"/>
      <c r="X23" s="49"/>
      <c r="Y23" s="50"/>
      <c r="Z23" s="49"/>
      <c r="AA23" s="49"/>
      <c r="AB23" s="49"/>
      <c r="AC23" s="50"/>
      <c r="AD23" s="49"/>
      <c r="AE23" s="49"/>
      <c r="AF23" s="49"/>
      <c r="AG23" s="50"/>
      <c r="AH23" s="55" t="s">
        <v>46</v>
      </c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</row>
    <row r="24" spans="1:1018" s="53" customFormat="1" ht="13.5" customHeight="1">
      <c r="A24" s="43" t="s">
        <v>49</v>
      </c>
      <c r="B24" s="44" t="s">
        <v>50</v>
      </c>
      <c r="C24" s="45">
        <f t="shared" si="0"/>
        <v>30</v>
      </c>
      <c r="D24" s="46">
        <f t="shared" si="1"/>
        <v>60</v>
      </c>
      <c r="E24" s="46">
        <f t="shared" si="2"/>
        <v>90</v>
      </c>
      <c r="F24" s="47">
        <f t="shared" si="7"/>
        <v>90</v>
      </c>
      <c r="G24" s="46">
        <f t="shared" si="8"/>
        <v>85</v>
      </c>
      <c r="H24" s="46">
        <f t="shared" si="5"/>
        <v>175</v>
      </c>
      <c r="I24" s="48">
        <f t="shared" si="3"/>
        <v>7</v>
      </c>
      <c r="J24" s="49"/>
      <c r="K24" s="49"/>
      <c r="L24" s="49"/>
      <c r="M24" s="50"/>
      <c r="N24" s="49"/>
      <c r="O24" s="49"/>
      <c r="P24" s="49"/>
      <c r="Q24" s="50"/>
      <c r="R24" s="49">
        <v>30</v>
      </c>
      <c r="S24" s="49">
        <v>60</v>
      </c>
      <c r="T24" s="49">
        <f t="shared" si="10"/>
        <v>85</v>
      </c>
      <c r="U24" s="50">
        <v>7</v>
      </c>
      <c r="V24" s="49"/>
      <c r="W24" s="49"/>
      <c r="X24" s="49"/>
      <c r="Y24" s="50"/>
      <c r="Z24" s="49"/>
      <c r="AA24" s="49"/>
      <c r="AB24" s="49"/>
      <c r="AC24" s="50"/>
      <c r="AD24" s="49"/>
      <c r="AE24" s="49"/>
      <c r="AF24" s="49"/>
      <c r="AG24" s="50"/>
      <c r="AH24" s="55" t="s">
        <v>46</v>
      </c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</row>
    <row r="25" spans="1:1018" s="53" customFormat="1" ht="18.75" customHeight="1">
      <c r="A25" s="43" t="s">
        <v>51</v>
      </c>
      <c r="B25" s="44" t="s">
        <v>52</v>
      </c>
      <c r="C25" s="45">
        <f t="shared" si="0"/>
        <v>30</v>
      </c>
      <c r="D25" s="46">
        <f t="shared" si="1"/>
        <v>60</v>
      </c>
      <c r="E25" s="46">
        <f t="shared" si="2"/>
        <v>90</v>
      </c>
      <c r="F25" s="47">
        <f t="shared" si="7"/>
        <v>90</v>
      </c>
      <c r="G25" s="46">
        <f t="shared" si="8"/>
        <v>60</v>
      </c>
      <c r="H25" s="46">
        <f t="shared" si="5"/>
        <v>150</v>
      </c>
      <c r="I25" s="48">
        <f t="shared" si="3"/>
        <v>6</v>
      </c>
      <c r="J25" s="49"/>
      <c r="K25" s="49"/>
      <c r="L25" s="49"/>
      <c r="M25" s="50"/>
      <c r="N25" s="49"/>
      <c r="O25" s="49"/>
      <c r="P25" s="49"/>
      <c r="Q25" s="50"/>
      <c r="R25" s="49">
        <v>30</v>
      </c>
      <c r="S25" s="49">
        <v>60</v>
      </c>
      <c r="T25" s="49">
        <f t="shared" si="10"/>
        <v>60</v>
      </c>
      <c r="U25" s="50">
        <v>6</v>
      </c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5" t="s">
        <v>46</v>
      </c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</row>
    <row r="26" spans="1:1018" s="53" customFormat="1" ht="19.5" customHeight="1">
      <c r="A26" s="43" t="s">
        <v>53</v>
      </c>
      <c r="B26" s="44" t="s">
        <v>54</v>
      </c>
      <c r="C26" s="45">
        <f t="shared" si="0"/>
        <v>0</v>
      </c>
      <c r="D26" s="46">
        <f t="shared" si="1"/>
        <v>30</v>
      </c>
      <c r="E26" s="46">
        <f t="shared" si="2"/>
        <v>30</v>
      </c>
      <c r="F26" s="47">
        <f t="shared" si="7"/>
        <v>30</v>
      </c>
      <c r="G26" s="46">
        <v>0</v>
      </c>
      <c r="H26" s="46">
        <v>30</v>
      </c>
      <c r="I26" s="48">
        <f t="shared" si="3"/>
        <v>0</v>
      </c>
      <c r="J26" s="49"/>
      <c r="K26" s="49"/>
      <c r="L26" s="49"/>
      <c r="M26" s="50"/>
      <c r="N26" s="49"/>
      <c r="O26" s="49"/>
      <c r="P26" s="49"/>
      <c r="Q26" s="50"/>
      <c r="R26" s="49"/>
      <c r="S26" s="49">
        <v>30</v>
      </c>
      <c r="T26" s="49">
        <f t="shared" si="10"/>
        <v>0</v>
      </c>
      <c r="U26" s="50">
        <v>0</v>
      </c>
      <c r="V26" s="49"/>
      <c r="W26" s="49"/>
      <c r="X26" s="49"/>
      <c r="Y26" s="50"/>
      <c r="Z26" s="49"/>
      <c r="AA26" s="49"/>
      <c r="AB26" s="49"/>
      <c r="AC26" s="50"/>
      <c r="AD26" s="49"/>
      <c r="AE26" s="49"/>
      <c r="AF26" s="49"/>
      <c r="AG26" s="50"/>
      <c r="AH26" s="55" t="s">
        <v>55</v>
      </c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</row>
    <row r="27" spans="1:1018" s="53" customFormat="1" ht="17.25" customHeight="1">
      <c r="A27" s="43" t="s">
        <v>56</v>
      </c>
      <c r="B27" s="44" t="s">
        <v>57</v>
      </c>
      <c r="C27" s="45">
        <f t="shared" si="0"/>
        <v>30</v>
      </c>
      <c r="D27" s="46">
        <f t="shared" si="1"/>
        <v>60</v>
      </c>
      <c r="E27" s="46">
        <f t="shared" si="2"/>
        <v>90</v>
      </c>
      <c r="F27" s="47">
        <f t="shared" si="7"/>
        <v>90</v>
      </c>
      <c r="G27" s="46">
        <f t="shared" si="8"/>
        <v>85</v>
      </c>
      <c r="H27" s="46">
        <f t="shared" si="5"/>
        <v>175</v>
      </c>
      <c r="I27" s="48">
        <f t="shared" si="3"/>
        <v>7</v>
      </c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>
        <v>30</v>
      </c>
      <c r="W27" s="49">
        <v>60</v>
      </c>
      <c r="X27" s="49">
        <f t="shared" ref="X27:X31" si="11">G27</f>
        <v>85</v>
      </c>
      <c r="Y27" s="50">
        <v>7</v>
      </c>
      <c r="Z27" s="49"/>
      <c r="AA27" s="49"/>
      <c r="AB27" s="49"/>
      <c r="AC27" s="50"/>
      <c r="AD27" s="49"/>
      <c r="AE27" s="49"/>
      <c r="AF27" s="49"/>
      <c r="AG27" s="50"/>
      <c r="AH27" s="55" t="s">
        <v>58</v>
      </c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</row>
    <row r="28" spans="1:1018" s="53" customFormat="1" ht="21.75" customHeight="1">
      <c r="A28" s="43" t="s">
        <v>59</v>
      </c>
      <c r="B28" s="44" t="s">
        <v>60</v>
      </c>
      <c r="C28" s="45">
        <f t="shared" si="0"/>
        <v>30</v>
      </c>
      <c r="D28" s="46">
        <f t="shared" si="1"/>
        <v>60</v>
      </c>
      <c r="E28" s="46">
        <f t="shared" si="2"/>
        <v>90</v>
      </c>
      <c r="F28" s="47">
        <f t="shared" si="7"/>
        <v>90</v>
      </c>
      <c r="G28" s="46">
        <f t="shared" si="8"/>
        <v>60</v>
      </c>
      <c r="H28" s="46">
        <f t="shared" si="5"/>
        <v>150</v>
      </c>
      <c r="I28" s="48">
        <f t="shared" si="3"/>
        <v>6</v>
      </c>
      <c r="J28" s="49"/>
      <c r="K28" s="49"/>
      <c r="L28" s="49"/>
      <c r="M28" s="50"/>
      <c r="N28" s="49"/>
      <c r="O28" s="49"/>
      <c r="P28" s="49"/>
      <c r="Q28" s="50"/>
      <c r="R28" s="49"/>
      <c r="S28" s="49"/>
      <c r="T28" s="49"/>
      <c r="U28" s="50"/>
      <c r="V28" s="49">
        <v>30</v>
      </c>
      <c r="W28" s="49">
        <v>60</v>
      </c>
      <c r="X28" s="49">
        <f t="shared" si="11"/>
        <v>60</v>
      </c>
      <c r="Y28" s="50">
        <v>6</v>
      </c>
      <c r="Z28" s="49"/>
      <c r="AA28" s="49"/>
      <c r="AB28" s="49"/>
      <c r="AC28" s="50"/>
      <c r="AD28" s="49"/>
      <c r="AE28" s="49"/>
      <c r="AF28" s="49"/>
      <c r="AG28" s="50"/>
      <c r="AH28" s="55" t="s">
        <v>58</v>
      </c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</row>
    <row r="29" spans="1:1018" s="53" customFormat="1" ht="24" customHeight="1">
      <c r="A29" s="43" t="s">
        <v>61</v>
      </c>
      <c r="B29" s="59" t="s">
        <v>62</v>
      </c>
      <c r="C29" s="45">
        <f t="shared" si="0"/>
        <v>15</v>
      </c>
      <c r="D29" s="46">
        <f t="shared" si="1"/>
        <v>30</v>
      </c>
      <c r="E29" s="46">
        <f t="shared" si="2"/>
        <v>45</v>
      </c>
      <c r="F29" s="47">
        <f t="shared" si="7"/>
        <v>45</v>
      </c>
      <c r="G29" s="46">
        <f t="shared" si="8"/>
        <v>30</v>
      </c>
      <c r="H29" s="46">
        <f t="shared" si="5"/>
        <v>75</v>
      </c>
      <c r="I29" s="48">
        <f t="shared" si="3"/>
        <v>3</v>
      </c>
      <c r="J29" s="49"/>
      <c r="K29" s="49"/>
      <c r="L29" s="49"/>
      <c r="M29" s="50"/>
      <c r="N29" s="49"/>
      <c r="O29" s="49"/>
      <c r="P29" s="49"/>
      <c r="Q29" s="50"/>
      <c r="R29" s="49"/>
      <c r="S29" s="49"/>
      <c r="T29" s="49"/>
      <c r="U29" s="50"/>
      <c r="V29" s="49">
        <v>15</v>
      </c>
      <c r="W29" s="49">
        <v>30</v>
      </c>
      <c r="X29" s="49">
        <f t="shared" si="11"/>
        <v>30</v>
      </c>
      <c r="Y29" s="50">
        <v>3</v>
      </c>
      <c r="Z29" s="49"/>
      <c r="AA29" s="49"/>
      <c r="AB29" s="49"/>
      <c r="AC29" s="50"/>
      <c r="AD29" s="49"/>
      <c r="AE29" s="49"/>
      <c r="AF29" s="49"/>
      <c r="AG29" s="50"/>
      <c r="AH29" s="60" t="s">
        <v>58</v>
      </c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</row>
    <row r="30" spans="1:1018" s="53" customFormat="1" ht="27.75" customHeight="1">
      <c r="A30" s="43" t="s">
        <v>63</v>
      </c>
      <c r="B30" s="44" t="s">
        <v>64</v>
      </c>
      <c r="C30" s="45">
        <f t="shared" si="0"/>
        <v>30</v>
      </c>
      <c r="D30" s="46">
        <f t="shared" si="1"/>
        <v>45</v>
      </c>
      <c r="E30" s="46">
        <f t="shared" si="2"/>
        <v>75</v>
      </c>
      <c r="F30" s="47">
        <f t="shared" si="7"/>
        <v>75</v>
      </c>
      <c r="G30" s="46">
        <f t="shared" si="8"/>
        <v>50</v>
      </c>
      <c r="H30" s="46">
        <f t="shared" si="5"/>
        <v>125</v>
      </c>
      <c r="I30" s="48">
        <f t="shared" si="3"/>
        <v>5</v>
      </c>
      <c r="J30" s="49"/>
      <c r="K30" s="49"/>
      <c r="L30" s="49"/>
      <c r="M30" s="50"/>
      <c r="N30" s="49"/>
      <c r="O30" s="49"/>
      <c r="P30" s="49"/>
      <c r="Q30" s="50"/>
      <c r="R30" s="49"/>
      <c r="S30" s="49"/>
      <c r="T30" s="49"/>
      <c r="U30" s="50"/>
      <c r="V30" s="49">
        <v>30</v>
      </c>
      <c r="W30" s="49">
        <v>45</v>
      </c>
      <c r="X30" s="49">
        <f t="shared" si="11"/>
        <v>50</v>
      </c>
      <c r="Y30" s="50">
        <v>5</v>
      </c>
      <c r="Z30" s="49"/>
      <c r="AA30" s="49"/>
      <c r="AB30" s="49"/>
      <c r="AC30" s="50"/>
      <c r="AD30" s="49"/>
      <c r="AE30" s="49"/>
      <c r="AF30" s="49"/>
      <c r="AG30" s="50"/>
      <c r="AH30" s="55" t="s">
        <v>58</v>
      </c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</row>
    <row r="31" spans="1:1018" s="53" customFormat="1" ht="19.5" customHeight="1">
      <c r="A31" s="43" t="s">
        <v>65</v>
      </c>
      <c r="B31" s="44" t="s">
        <v>66</v>
      </c>
      <c r="C31" s="45">
        <f t="shared" si="0"/>
        <v>0</v>
      </c>
      <c r="D31" s="46">
        <f t="shared" si="1"/>
        <v>30</v>
      </c>
      <c r="E31" s="46">
        <f t="shared" si="2"/>
        <v>30</v>
      </c>
      <c r="F31" s="47">
        <f t="shared" si="7"/>
        <v>30</v>
      </c>
      <c r="G31" s="46">
        <v>0</v>
      </c>
      <c r="H31" s="46">
        <v>30</v>
      </c>
      <c r="I31" s="48">
        <f t="shared" si="3"/>
        <v>0</v>
      </c>
      <c r="J31" s="49"/>
      <c r="K31" s="49"/>
      <c r="L31" s="49"/>
      <c r="M31" s="50"/>
      <c r="N31" s="49"/>
      <c r="O31" s="49"/>
      <c r="P31" s="49"/>
      <c r="Q31" s="50"/>
      <c r="R31" s="49"/>
      <c r="S31" s="49"/>
      <c r="T31" s="49"/>
      <c r="U31" s="50"/>
      <c r="V31" s="49"/>
      <c r="W31" s="49">
        <v>30</v>
      </c>
      <c r="X31" s="49">
        <f t="shared" si="11"/>
        <v>0</v>
      </c>
      <c r="Y31" s="50">
        <v>0</v>
      </c>
      <c r="Z31" s="49"/>
      <c r="AA31" s="49"/>
      <c r="AB31" s="49"/>
      <c r="AC31" s="50"/>
      <c r="AD31" s="49"/>
      <c r="AE31" s="49"/>
      <c r="AF31" s="49"/>
      <c r="AG31" s="50"/>
      <c r="AH31" s="55" t="s">
        <v>67</v>
      </c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2"/>
      <c r="MY31" s="52"/>
      <c r="MZ31" s="52"/>
      <c r="NA31" s="52"/>
      <c r="NB31" s="52"/>
      <c r="NC31" s="52"/>
      <c r="ND31" s="52"/>
      <c r="NE31" s="52"/>
      <c r="NF31" s="52"/>
      <c r="NG31" s="52"/>
      <c r="NH31" s="52"/>
      <c r="NI31" s="52"/>
      <c r="NJ31" s="52"/>
      <c r="NK31" s="52"/>
      <c r="NL31" s="52"/>
      <c r="NM31" s="52"/>
      <c r="NN31" s="52"/>
      <c r="NO31" s="52"/>
      <c r="NP31" s="52"/>
      <c r="NQ31" s="52"/>
      <c r="NR31" s="52"/>
      <c r="NS31" s="52"/>
      <c r="NT31" s="52"/>
      <c r="NU31" s="52"/>
      <c r="NV31" s="52"/>
      <c r="NW31" s="52"/>
      <c r="NX31" s="52"/>
      <c r="NY31" s="52"/>
      <c r="NZ31" s="52"/>
      <c r="OA31" s="52"/>
      <c r="OB31" s="52"/>
      <c r="OC31" s="52"/>
      <c r="OD31" s="52"/>
      <c r="OE31" s="52"/>
      <c r="OF31" s="52"/>
      <c r="OG31" s="52"/>
      <c r="OH31" s="52"/>
      <c r="OI31" s="52"/>
      <c r="OJ31" s="52"/>
      <c r="OK31" s="52"/>
      <c r="OL31" s="52"/>
      <c r="OM31" s="52"/>
      <c r="ON31" s="52"/>
      <c r="OO31" s="52"/>
      <c r="OP31" s="52"/>
      <c r="OQ31" s="52"/>
      <c r="OR31" s="52"/>
      <c r="OS31" s="52"/>
      <c r="OT31" s="52"/>
      <c r="OU31" s="52"/>
      <c r="OV31" s="52"/>
      <c r="OW31" s="52"/>
      <c r="OX31" s="52"/>
      <c r="OY31" s="52"/>
      <c r="OZ31" s="52"/>
      <c r="PA31" s="52"/>
      <c r="PB31" s="52"/>
      <c r="PC31" s="52"/>
      <c r="PD31" s="52"/>
      <c r="PE31" s="52"/>
      <c r="PF31" s="52"/>
      <c r="PG31" s="52"/>
      <c r="PH31" s="52"/>
      <c r="PI31" s="52"/>
      <c r="PJ31" s="52"/>
      <c r="PK31" s="52"/>
      <c r="PL31" s="52"/>
      <c r="PM31" s="52"/>
      <c r="PN31" s="52"/>
      <c r="PO31" s="52"/>
      <c r="PP31" s="52"/>
      <c r="PQ31" s="52"/>
      <c r="PR31" s="52"/>
      <c r="PS31" s="52"/>
      <c r="PT31" s="52"/>
      <c r="PU31" s="52"/>
      <c r="PV31" s="52"/>
      <c r="PW31" s="52"/>
      <c r="PX31" s="52"/>
      <c r="PY31" s="52"/>
      <c r="PZ31" s="52"/>
      <c r="QA31" s="52"/>
      <c r="QB31" s="52"/>
      <c r="QC31" s="52"/>
      <c r="QD31" s="52"/>
      <c r="QE31" s="52"/>
      <c r="QF31" s="52"/>
      <c r="QG31" s="52"/>
      <c r="QH31" s="52"/>
      <c r="QI31" s="52"/>
      <c r="QJ31" s="52"/>
      <c r="QK31" s="52"/>
      <c r="QL31" s="52"/>
      <c r="QM31" s="52"/>
      <c r="QN31" s="52"/>
      <c r="QO31" s="52"/>
      <c r="QP31" s="52"/>
      <c r="QQ31" s="52"/>
      <c r="QR31" s="52"/>
      <c r="QS31" s="52"/>
      <c r="QT31" s="52"/>
      <c r="QU31" s="52"/>
      <c r="QV31" s="52"/>
      <c r="QW31" s="52"/>
      <c r="QX31" s="52"/>
      <c r="QY31" s="52"/>
      <c r="QZ31" s="52"/>
      <c r="RA31" s="52"/>
      <c r="RB31" s="52"/>
      <c r="RC31" s="52"/>
      <c r="RD31" s="52"/>
      <c r="RE31" s="52"/>
      <c r="RF31" s="52"/>
      <c r="RG31" s="52"/>
      <c r="RH31" s="52"/>
      <c r="RI31" s="52"/>
      <c r="RJ31" s="52"/>
      <c r="RK31" s="52"/>
      <c r="RL31" s="52"/>
      <c r="RM31" s="52"/>
      <c r="RN31" s="52"/>
      <c r="RO31" s="52"/>
      <c r="RP31" s="52"/>
      <c r="RQ31" s="52"/>
      <c r="RR31" s="52"/>
      <c r="RS31" s="52"/>
      <c r="RT31" s="52"/>
      <c r="RU31" s="52"/>
      <c r="RV31" s="52"/>
      <c r="RW31" s="52"/>
      <c r="RX31" s="52"/>
      <c r="RY31" s="52"/>
      <c r="RZ31" s="52"/>
      <c r="SA31" s="52"/>
      <c r="SB31" s="52"/>
      <c r="SC31" s="52"/>
      <c r="SD31" s="52"/>
      <c r="SE31" s="52"/>
      <c r="SF31" s="52"/>
      <c r="SG31" s="52"/>
      <c r="SH31" s="52"/>
      <c r="SI31" s="52"/>
      <c r="SJ31" s="52"/>
      <c r="SK31" s="52"/>
      <c r="SL31" s="52"/>
      <c r="SM31" s="52"/>
      <c r="SN31" s="52"/>
      <c r="SO31" s="52"/>
      <c r="SP31" s="52"/>
      <c r="SQ31" s="52"/>
      <c r="SR31" s="52"/>
      <c r="SS31" s="52"/>
      <c r="ST31" s="52"/>
      <c r="SU31" s="52"/>
      <c r="SV31" s="52"/>
      <c r="SW31" s="52"/>
      <c r="SX31" s="52"/>
      <c r="SY31" s="52"/>
      <c r="SZ31" s="52"/>
      <c r="TA31" s="52"/>
      <c r="TB31" s="52"/>
      <c r="TC31" s="52"/>
      <c r="TD31" s="52"/>
      <c r="TE31" s="52"/>
      <c r="TF31" s="52"/>
      <c r="TG31" s="52"/>
      <c r="TH31" s="52"/>
      <c r="TI31" s="52"/>
      <c r="TJ31" s="52"/>
      <c r="TK31" s="52"/>
      <c r="TL31" s="52"/>
      <c r="TM31" s="52"/>
      <c r="TN31" s="52"/>
      <c r="TO31" s="52"/>
      <c r="TP31" s="52"/>
      <c r="TQ31" s="52"/>
      <c r="TR31" s="52"/>
      <c r="TS31" s="52"/>
      <c r="TT31" s="52"/>
      <c r="TU31" s="52"/>
      <c r="TV31" s="52"/>
      <c r="TW31" s="52"/>
      <c r="TX31" s="52"/>
      <c r="TY31" s="52"/>
      <c r="TZ31" s="52"/>
      <c r="UA31" s="52"/>
      <c r="UB31" s="52"/>
      <c r="UC31" s="52"/>
      <c r="UD31" s="52"/>
      <c r="UE31" s="52"/>
      <c r="UF31" s="52"/>
      <c r="UG31" s="52"/>
      <c r="UH31" s="52"/>
      <c r="UI31" s="52"/>
      <c r="UJ31" s="52"/>
      <c r="UK31" s="52"/>
      <c r="UL31" s="52"/>
      <c r="UM31" s="52"/>
      <c r="UN31" s="52"/>
      <c r="UO31" s="52"/>
      <c r="UP31" s="52"/>
      <c r="UQ31" s="52"/>
      <c r="UR31" s="52"/>
      <c r="US31" s="52"/>
      <c r="UT31" s="52"/>
      <c r="UU31" s="52"/>
      <c r="UV31" s="52"/>
      <c r="UW31" s="52"/>
      <c r="UX31" s="52"/>
      <c r="UY31" s="52"/>
      <c r="UZ31" s="52"/>
      <c r="VA31" s="52"/>
      <c r="VB31" s="52"/>
      <c r="VC31" s="52"/>
      <c r="VD31" s="52"/>
      <c r="VE31" s="52"/>
      <c r="VF31" s="52"/>
      <c r="VG31" s="52"/>
      <c r="VH31" s="52"/>
      <c r="VI31" s="52"/>
      <c r="VJ31" s="52"/>
      <c r="VK31" s="52"/>
      <c r="VL31" s="52"/>
      <c r="VM31" s="52"/>
      <c r="VN31" s="52"/>
      <c r="VO31" s="52"/>
      <c r="VP31" s="52"/>
      <c r="VQ31" s="52"/>
      <c r="VR31" s="52"/>
      <c r="VS31" s="52"/>
      <c r="VT31" s="52"/>
      <c r="VU31" s="52"/>
      <c r="VV31" s="52"/>
      <c r="VW31" s="52"/>
      <c r="VX31" s="52"/>
      <c r="VY31" s="52"/>
      <c r="VZ31" s="52"/>
      <c r="WA31" s="52"/>
      <c r="WB31" s="52"/>
      <c r="WC31" s="52"/>
      <c r="WD31" s="52"/>
      <c r="WE31" s="52"/>
      <c r="WF31" s="52"/>
      <c r="WG31" s="52"/>
      <c r="WH31" s="52"/>
      <c r="WI31" s="52"/>
      <c r="WJ31" s="52"/>
      <c r="WK31" s="52"/>
      <c r="WL31" s="52"/>
      <c r="WM31" s="52"/>
      <c r="WN31" s="52"/>
      <c r="WO31" s="52"/>
      <c r="WP31" s="52"/>
      <c r="WQ31" s="52"/>
      <c r="WR31" s="52"/>
      <c r="WS31" s="52"/>
      <c r="WT31" s="52"/>
      <c r="WU31" s="52"/>
      <c r="WV31" s="52"/>
      <c r="WW31" s="52"/>
      <c r="WX31" s="52"/>
      <c r="WY31" s="52"/>
      <c r="WZ31" s="52"/>
      <c r="XA31" s="52"/>
      <c r="XB31" s="52"/>
      <c r="XC31" s="52"/>
      <c r="XD31" s="52"/>
      <c r="XE31" s="52"/>
      <c r="XF31" s="52"/>
      <c r="XG31" s="52"/>
      <c r="XH31" s="52"/>
      <c r="XI31" s="52"/>
      <c r="XJ31" s="52"/>
      <c r="XK31" s="52"/>
      <c r="XL31" s="52"/>
      <c r="XM31" s="52"/>
      <c r="XN31" s="52"/>
      <c r="XO31" s="52"/>
      <c r="XP31" s="52"/>
      <c r="XQ31" s="52"/>
      <c r="XR31" s="52"/>
      <c r="XS31" s="52"/>
      <c r="XT31" s="52"/>
      <c r="XU31" s="52"/>
      <c r="XV31" s="52"/>
      <c r="XW31" s="52"/>
      <c r="XX31" s="52"/>
      <c r="XY31" s="52"/>
      <c r="XZ31" s="52"/>
      <c r="YA31" s="52"/>
      <c r="YB31" s="52"/>
      <c r="YC31" s="52"/>
      <c r="YD31" s="52"/>
      <c r="YE31" s="52"/>
      <c r="YF31" s="52"/>
      <c r="YG31" s="52"/>
      <c r="YH31" s="52"/>
      <c r="YI31" s="52"/>
      <c r="YJ31" s="52"/>
      <c r="YK31" s="52"/>
      <c r="YL31" s="52"/>
      <c r="YM31" s="52"/>
      <c r="YN31" s="52"/>
      <c r="YO31" s="52"/>
      <c r="YP31" s="52"/>
      <c r="YQ31" s="52"/>
      <c r="YR31" s="52"/>
      <c r="YS31" s="52"/>
      <c r="YT31" s="52"/>
      <c r="YU31" s="52"/>
      <c r="YV31" s="52"/>
      <c r="YW31" s="52"/>
      <c r="YX31" s="52"/>
      <c r="YY31" s="52"/>
      <c r="YZ31" s="52"/>
      <c r="ZA31" s="52"/>
      <c r="ZB31" s="52"/>
      <c r="ZC31" s="52"/>
      <c r="ZD31" s="52"/>
      <c r="ZE31" s="52"/>
      <c r="ZF31" s="52"/>
      <c r="ZG31" s="52"/>
      <c r="ZH31" s="52"/>
      <c r="ZI31" s="52"/>
      <c r="ZJ31" s="52"/>
      <c r="ZK31" s="52"/>
      <c r="ZL31" s="52"/>
      <c r="ZM31" s="52"/>
      <c r="ZN31" s="52"/>
      <c r="ZO31" s="52"/>
      <c r="ZP31" s="52"/>
      <c r="ZQ31" s="52"/>
      <c r="ZR31" s="52"/>
      <c r="ZS31" s="52"/>
      <c r="ZT31" s="52"/>
      <c r="ZU31" s="52"/>
      <c r="ZV31" s="52"/>
      <c r="ZW31" s="52"/>
      <c r="ZX31" s="52"/>
      <c r="ZY31" s="52"/>
      <c r="ZZ31" s="52"/>
      <c r="AAA31" s="52"/>
      <c r="AAB31" s="52"/>
      <c r="AAC31" s="52"/>
      <c r="AAD31" s="52"/>
      <c r="AAE31" s="52"/>
      <c r="AAF31" s="52"/>
      <c r="AAG31" s="52"/>
      <c r="AAH31" s="52"/>
      <c r="AAI31" s="52"/>
      <c r="AAJ31" s="52"/>
      <c r="AAK31" s="52"/>
      <c r="AAL31" s="52"/>
      <c r="AAM31" s="52"/>
      <c r="AAN31" s="52"/>
      <c r="AAO31" s="52"/>
      <c r="AAP31" s="52"/>
      <c r="AAQ31" s="52"/>
      <c r="AAR31" s="52"/>
      <c r="AAS31" s="52"/>
      <c r="AAT31" s="52"/>
      <c r="AAU31" s="52"/>
      <c r="AAV31" s="52"/>
      <c r="AAW31" s="52"/>
      <c r="AAX31" s="52"/>
      <c r="AAY31" s="52"/>
      <c r="AAZ31" s="52"/>
      <c r="ABA31" s="52"/>
      <c r="ABB31" s="52"/>
      <c r="ABC31" s="52"/>
      <c r="ABD31" s="52"/>
      <c r="ABE31" s="52"/>
      <c r="ABF31" s="52"/>
      <c r="ABG31" s="52"/>
      <c r="ABH31" s="52"/>
      <c r="ABI31" s="52"/>
      <c r="ABJ31" s="52"/>
      <c r="ABK31" s="52"/>
      <c r="ABL31" s="52"/>
      <c r="ABM31" s="52"/>
      <c r="ABN31" s="52"/>
      <c r="ABO31" s="52"/>
      <c r="ABP31" s="52"/>
      <c r="ABQ31" s="52"/>
      <c r="ABR31" s="52"/>
      <c r="ABS31" s="52"/>
      <c r="ABT31" s="52"/>
      <c r="ABU31" s="52"/>
      <c r="ABV31" s="52"/>
      <c r="ABW31" s="52"/>
      <c r="ABX31" s="52"/>
      <c r="ABY31" s="52"/>
      <c r="ABZ31" s="52"/>
      <c r="ACA31" s="52"/>
      <c r="ACB31" s="52"/>
      <c r="ACC31" s="52"/>
      <c r="ACD31" s="52"/>
      <c r="ACE31" s="52"/>
      <c r="ACF31" s="52"/>
      <c r="ACG31" s="52"/>
      <c r="ACH31" s="52"/>
      <c r="ACI31" s="52"/>
      <c r="ACJ31" s="52"/>
      <c r="ACK31" s="52"/>
      <c r="ACL31" s="52"/>
      <c r="ACM31" s="52"/>
      <c r="ACN31" s="52"/>
      <c r="ACO31" s="52"/>
      <c r="ACP31" s="52"/>
      <c r="ACQ31" s="52"/>
      <c r="ACR31" s="52"/>
      <c r="ACS31" s="52"/>
      <c r="ACT31" s="52"/>
      <c r="ACU31" s="52"/>
      <c r="ACV31" s="52"/>
      <c r="ACW31" s="52"/>
      <c r="ACX31" s="52"/>
      <c r="ACY31" s="52"/>
      <c r="ACZ31" s="52"/>
      <c r="ADA31" s="52"/>
      <c r="ADB31" s="52"/>
      <c r="ADC31" s="52"/>
      <c r="ADD31" s="52"/>
      <c r="ADE31" s="52"/>
      <c r="ADF31" s="52"/>
      <c r="ADG31" s="52"/>
      <c r="ADH31" s="52"/>
      <c r="ADI31" s="52"/>
      <c r="ADJ31" s="52"/>
      <c r="ADK31" s="52"/>
      <c r="ADL31" s="52"/>
      <c r="ADM31" s="52"/>
      <c r="ADN31" s="52"/>
      <c r="ADO31" s="52"/>
      <c r="ADP31" s="52"/>
      <c r="ADQ31" s="52"/>
      <c r="ADR31" s="52"/>
      <c r="ADS31" s="52"/>
      <c r="ADT31" s="52"/>
      <c r="ADU31" s="52"/>
      <c r="ADV31" s="52"/>
      <c r="ADW31" s="52"/>
      <c r="ADX31" s="52"/>
      <c r="ADY31" s="52"/>
      <c r="ADZ31" s="52"/>
      <c r="AEA31" s="52"/>
      <c r="AEB31" s="52"/>
      <c r="AEC31" s="52"/>
      <c r="AED31" s="52"/>
      <c r="AEE31" s="52"/>
      <c r="AEF31" s="52"/>
      <c r="AEG31" s="52"/>
      <c r="AEH31" s="52"/>
      <c r="AEI31" s="52"/>
      <c r="AEJ31" s="52"/>
      <c r="AEK31" s="52"/>
      <c r="AEL31" s="52"/>
      <c r="AEM31" s="52"/>
      <c r="AEN31" s="52"/>
      <c r="AEO31" s="52"/>
      <c r="AEP31" s="52"/>
      <c r="AEQ31" s="52"/>
      <c r="AER31" s="52"/>
      <c r="AES31" s="52"/>
      <c r="AET31" s="52"/>
      <c r="AEU31" s="52"/>
      <c r="AEV31" s="52"/>
      <c r="AEW31" s="52"/>
      <c r="AEX31" s="52"/>
      <c r="AEY31" s="52"/>
      <c r="AEZ31" s="52"/>
      <c r="AFA31" s="52"/>
      <c r="AFB31" s="52"/>
      <c r="AFC31" s="52"/>
      <c r="AFD31" s="52"/>
      <c r="AFE31" s="52"/>
      <c r="AFF31" s="52"/>
      <c r="AFG31" s="52"/>
      <c r="AFH31" s="52"/>
      <c r="AFI31" s="52"/>
      <c r="AFJ31" s="52"/>
      <c r="AFK31" s="52"/>
      <c r="AFL31" s="52"/>
      <c r="AFM31" s="52"/>
      <c r="AFN31" s="52"/>
      <c r="AFO31" s="52"/>
      <c r="AFP31" s="52"/>
      <c r="AFQ31" s="52"/>
      <c r="AFR31" s="52"/>
      <c r="AFS31" s="52"/>
      <c r="AFT31" s="52"/>
      <c r="AFU31" s="52"/>
      <c r="AFV31" s="52"/>
      <c r="AFW31" s="52"/>
      <c r="AFX31" s="52"/>
      <c r="AFY31" s="52"/>
      <c r="AFZ31" s="52"/>
      <c r="AGA31" s="52"/>
      <c r="AGB31" s="52"/>
      <c r="AGC31" s="52"/>
      <c r="AGD31" s="52"/>
      <c r="AGE31" s="52"/>
      <c r="AGF31" s="52"/>
      <c r="AGG31" s="52"/>
      <c r="AGH31" s="52"/>
      <c r="AGI31" s="52"/>
      <c r="AGJ31" s="52"/>
      <c r="AGK31" s="52"/>
      <c r="AGL31" s="52"/>
      <c r="AGM31" s="52"/>
      <c r="AGN31" s="52"/>
      <c r="AGO31" s="52"/>
      <c r="AGP31" s="52"/>
      <c r="AGQ31" s="52"/>
      <c r="AGR31" s="52"/>
      <c r="AGS31" s="52"/>
      <c r="AGT31" s="52"/>
      <c r="AGU31" s="52"/>
      <c r="AGV31" s="52"/>
      <c r="AGW31" s="52"/>
      <c r="AGX31" s="52"/>
      <c r="AGY31" s="52"/>
      <c r="AGZ31" s="52"/>
      <c r="AHA31" s="52"/>
      <c r="AHB31" s="52"/>
      <c r="AHC31" s="52"/>
      <c r="AHD31" s="52"/>
      <c r="AHE31" s="52"/>
      <c r="AHF31" s="52"/>
      <c r="AHG31" s="52"/>
      <c r="AHH31" s="52"/>
      <c r="AHI31" s="52"/>
      <c r="AHJ31" s="52"/>
      <c r="AHK31" s="52"/>
      <c r="AHL31" s="52"/>
      <c r="AHM31" s="52"/>
      <c r="AHN31" s="52"/>
      <c r="AHO31" s="52"/>
      <c r="AHP31" s="52"/>
      <c r="AHQ31" s="52"/>
      <c r="AHR31" s="52"/>
      <c r="AHS31" s="52"/>
      <c r="AHT31" s="52"/>
      <c r="AHU31" s="52"/>
      <c r="AHV31" s="52"/>
      <c r="AHW31" s="52"/>
      <c r="AHX31" s="52"/>
      <c r="AHY31" s="52"/>
      <c r="AHZ31" s="52"/>
      <c r="AIA31" s="52"/>
      <c r="AIB31" s="52"/>
      <c r="AIC31" s="52"/>
      <c r="AID31" s="52"/>
      <c r="AIE31" s="52"/>
      <c r="AIF31" s="52"/>
      <c r="AIG31" s="52"/>
      <c r="AIH31" s="52"/>
      <c r="AII31" s="52"/>
      <c r="AIJ31" s="52"/>
      <c r="AIK31" s="52"/>
      <c r="AIL31" s="52"/>
      <c r="AIM31" s="52"/>
      <c r="AIN31" s="52"/>
      <c r="AIO31" s="52"/>
      <c r="AIP31" s="52"/>
      <c r="AIQ31" s="52"/>
      <c r="AIR31" s="52"/>
      <c r="AIS31" s="52"/>
      <c r="AIT31" s="52"/>
      <c r="AIU31" s="52"/>
      <c r="AIV31" s="52"/>
      <c r="AIW31" s="52"/>
      <c r="AIX31" s="52"/>
      <c r="AIY31" s="52"/>
      <c r="AIZ31" s="52"/>
      <c r="AJA31" s="52"/>
      <c r="AJB31" s="52"/>
      <c r="AJC31" s="52"/>
      <c r="AJD31" s="52"/>
      <c r="AJE31" s="52"/>
      <c r="AJF31" s="52"/>
      <c r="AJG31" s="52"/>
      <c r="AJH31" s="52"/>
      <c r="AJI31" s="52"/>
      <c r="AJJ31" s="52"/>
      <c r="AJK31" s="52"/>
      <c r="AJL31" s="52"/>
      <c r="AJM31" s="52"/>
      <c r="AJN31" s="52"/>
      <c r="AJO31" s="52"/>
      <c r="AJP31" s="52"/>
      <c r="AJQ31" s="52"/>
      <c r="AJR31" s="52"/>
      <c r="AJS31" s="52"/>
      <c r="AJT31" s="52"/>
      <c r="AJU31" s="52"/>
      <c r="AJV31" s="52"/>
      <c r="AJW31" s="52"/>
      <c r="AJX31" s="52"/>
      <c r="AJY31" s="52"/>
      <c r="AJZ31" s="52"/>
      <c r="AKA31" s="52"/>
      <c r="AKB31" s="52"/>
      <c r="AKC31" s="52"/>
      <c r="AKD31" s="52"/>
      <c r="AKE31" s="52"/>
      <c r="AKF31" s="52"/>
      <c r="AKG31" s="52"/>
      <c r="AKH31" s="52"/>
      <c r="AKI31" s="52"/>
      <c r="AKJ31" s="52"/>
      <c r="AKK31" s="52"/>
      <c r="AKL31" s="52"/>
      <c r="AKM31" s="52"/>
      <c r="AKN31" s="52"/>
      <c r="AKO31" s="52"/>
      <c r="AKP31" s="52"/>
      <c r="AKQ31" s="52"/>
      <c r="AKR31" s="52"/>
      <c r="AKS31" s="52"/>
      <c r="AKT31" s="52"/>
      <c r="AKU31" s="52"/>
      <c r="AKV31" s="52"/>
      <c r="AKW31" s="52"/>
      <c r="AKX31" s="52"/>
      <c r="AKY31" s="52"/>
      <c r="AKZ31" s="52"/>
      <c r="ALA31" s="52"/>
      <c r="ALB31" s="52"/>
      <c r="ALC31" s="52"/>
      <c r="ALD31" s="52"/>
      <c r="ALE31" s="52"/>
      <c r="ALF31" s="52"/>
      <c r="ALG31" s="52"/>
      <c r="ALH31" s="52"/>
      <c r="ALI31" s="52"/>
      <c r="ALJ31" s="52"/>
      <c r="ALK31" s="52"/>
      <c r="ALL31" s="52"/>
      <c r="ALM31" s="52"/>
      <c r="ALN31" s="52"/>
      <c r="ALO31" s="52"/>
      <c r="ALP31" s="52"/>
      <c r="ALQ31" s="52"/>
      <c r="ALR31" s="52"/>
      <c r="ALS31" s="52"/>
      <c r="ALT31" s="52"/>
      <c r="ALU31" s="52"/>
      <c r="ALV31" s="52"/>
      <c r="ALW31" s="52"/>
      <c r="ALX31" s="52"/>
      <c r="ALY31" s="52"/>
      <c r="ALZ31" s="52"/>
      <c r="AMA31" s="52"/>
      <c r="AMB31" s="52"/>
      <c r="AMC31" s="52"/>
      <c r="AMD31" s="52"/>
    </row>
    <row r="32" spans="1:1018" s="53" customFormat="1" ht="26.25" customHeight="1">
      <c r="A32" s="43" t="s">
        <v>68</v>
      </c>
      <c r="B32" s="44" t="s">
        <v>69</v>
      </c>
      <c r="C32" s="45">
        <f t="shared" si="0"/>
        <v>30</v>
      </c>
      <c r="D32" s="46">
        <f t="shared" si="1"/>
        <v>60</v>
      </c>
      <c r="E32" s="46">
        <f t="shared" si="2"/>
        <v>90</v>
      </c>
      <c r="F32" s="47">
        <f t="shared" si="7"/>
        <v>90</v>
      </c>
      <c r="G32" s="46">
        <f t="shared" si="8"/>
        <v>60</v>
      </c>
      <c r="H32" s="46">
        <f t="shared" si="5"/>
        <v>150</v>
      </c>
      <c r="I32" s="48">
        <f t="shared" si="3"/>
        <v>6</v>
      </c>
      <c r="J32" s="49"/>
      <c r="K32" s="49"/>
      <c r="L32" s="49"/>
      <c r="M32" s="50"/>
      <c r="N32" s="49"/>
      <c r="O32" s="49"/>
      <c r="P32" s="49"/>
      <c r="Q32" s="50"/>
      <c r="R32" s="49"/>
      <c r="S32" s="49"/>
      <c r="T32" s="49"/>
      <c r="U32" s="50"/>
      <c r="V32" s="49"/>
      <c r="W32" s="49"/>
      <c r="X32" s="49"/>
      <c r="Y32" s="50"/>
      <c r="Z32" s="49">
        <v>30</v>
      </c>
      <c r="AA32" s="49">
        <v>60</v>
      </c>
      <c r="AB32" s="49">
        <f>G32</f>
        <v>60</v>
      </c>
      <c r="AC32" s="50">
        <v>6</v>
      </c>
      <c r="AD32" s="49"/>
      <c r="AE32" s="49"/>
      <c r="AF32" s="49"/>
      <c r="AG32" s="50"/>
      <c r="AH32" s="55" t="s">
        <v>70</v>
      </c>
      <c r="AI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  <c r="IX32" s="52"/>
      <c r="IY32" s="52"/>
      <c r="IZ32" s="52"/>
      <c r="JA32" s="52"/>
      <c r="JB32" s="52"/>
      <c r="JC32" s="52"/>
      <c r="JD32" s="52"/>
      <c r="JE32" s="52"/>
      <c r="JF32" s="52"/>
      <c r="JG32" s="52"/>
      <c r="JH32" s="52"/>
      <c r="JI32" s="52"/>
      <c r="JJ32" s="52"/>
      <c r="JK32" s="52"/>
      <c r="JL32" s="52"/>
      <c r="JM32" s="52"/>
      <c r="JN32" s="52"/>
      <c r="JO32" s="52"/>
      <c r="JP32" s="52"/>
      <c r="JQ32" s="52"/>
      <c r="JR32" s="52"/>
      <c r="JS32" s="52"/>
      <c r="JT32" s="52"/>
      <c r="JU32" s="52"/>
      <c r="JV32" s="52"/>
      <c r="JW32" s="52"/>
      <c r="JX32" s="52"/>
      <c r="JY32" s="52"/>
      <c r="JZ32" s="52"/>
      <c r="KA32" s="52"/>
      <c r="KB32" s="52"/>
      <c r="KC32" s="52"/>
      <c r="KD32" s="52"/>
      <c r="KE32" s="52"/>
      <c r="KF32" s="52"/>
      <c r="KG32" s="52"/>
      <c r="KH32" s="52"/>
      <c r="KI32" s="52"/>
      <c r="KJ32" s="52"/>
      <c r="KK32" s="52"/>
      <c r="KL32" s="52"/>
      <c r="KM32" s="52"/>
      <c r="KN32" s="52"/>
      <c r="KO32" s="52"/>
      <c r="KP32" s="52"/>
      <c r="KQ32" s="52"/>
      <c r="KR32" s="52"/>
      <c r="KS32" s="52"/>
      <c r="KT32" s="52"/>
      <c r="KU32" s="52"/>
      <c r="KV32" s="52"/>
      <c r="KW32" s="52"/>
      <c r="KX32" s="52"/>
      <c r="KY32" s="52"/>
      <c r="KZ32" s="52"/>
      <c r="LA32" s="52"/>
      <c r="LB32" s="52"/>
      <c r="LC32" s="52"/>
      <c r="LD32" s="52"/>
      <c r="LE32" s="52"/>
      <c r="LF32" s="52"/>
      <c r="LG32" s="52"/>
      <c r="LH32" s="52"/>
      <c r="LI32" s="52"/>
      <c r="LJ32" s="52"/>
      <c r="LK32" s="52"/>
      <c r="LL32" s="52"/>
      <c r="LM32" s="52"/>
      <c r="LN32" s="52"/>
      <c r="LO32" s="52"/>
      <c r="LP32" s="52"/>
      <c r="LQ32" s="52"/>
      <c r="LR32" s="52"/>
      <c r="LS32" s="52"/>
      <c r="LT32" s="52"/>
      <c r="LU32" s="52"/>
      <c r="LV32" s="52"/>
      <c r="LW32" s="52"/>
      <c r="LX32" s="52"/>
      <c r="LY32" s="52"/>
      <c r="LZ32" s="52"/>
      <c r="MA32" s="52"/>
      <c r="MB32" s="52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2"/>
      <c r="MY32" s="52"/>
      <c r="MZ32" s="52"/>
      <c r="NA32" s="52"/>
      <c r="NB32" s="52"/>
      <c r="NC32" s="52"/>
      <c r="ND32" s="52"/>
      <c r="NE32" s="52"/>
      <c r="NF32" s="52"/>
      <c r="NG32" s="52"/>
      <c r="NH32" s="52"/>
      <c r="NI32" s="52"/>
      <c r="NJ32" s="52"/>
      <c r="NK32" s="52"/>
      <c r="NL32" s="52"/>
      <c r="NM32" s="52"/>
      <c r="NN32" s="52"/>
      <c r="NO32" s="52"/>
      <c r="NP32" s="52"/>
      <c r="NQ32" s="52"/>
      <c r="NR32" s="52"/>
      <c r="NS32" s="52"/>
      <c r="NT32" s="52"/>
      <c r="NU32" s="52"/>
      <c r="NV32" s="52"/>
      <c r="NW32" s="52"/>
      <c r="NX32" s="52"/>
      <c r="NY32" s="52"/>
      <c r="NZ32" s="52"/>
      <c r="OA32" s="52"/>
      <c r="OB32" s="52"/>
      <c r="OC32" s="52"/>
      <c r="OD32" s="52"/>
      <c r="OE32" s="52"/>
      <c r="OF32" s="52"/>
      <c r="OG32" s="52"/>
      <c r="OH32" s="52"/>
      <c r="OI32" s="52"/>
      <c r="OJ32" s="52"/>
      <c r="OK32" s="52"/>
      <c r="OL32" s="52"/>
      <c r="OM32" s="52"/>
      <c r="ON32" s="52"/>
      <c r="OO32" s="52"/>
      <c r="OP32" s="52"/>
      <c r="OQ32" s="52"/>
      <c r="OR32" s="52"/>
      <c r="OS32" s="52"/>
      <c r="OT32" s="52"/>
      <c r="OU32" s="52"/>
      <c r="OV32" s="52"/>
      <c r="OW32" s="52"/>
      <c r="OX32" s="52"/>
      <c r="OY32" s="52"/>
      <c r="OZ32" s="52"/>
      <c r="PA32" s="52"/>
      <c r="PB32" s="52"/>
      <c r="PC32" s="52"/>
      <c r="PD32" s="52"/>
      <c r="PE32" s="52"/>
      <c r="PF32" s="52"/>
      <c r="PG32" s="52"/>
      <c r="PH32" s="52"/>
      <c r="PI32" s="52"/>
      <c r="PJ32" s="52"/>
      <c r="PK32" s="52"/>
      <c r="PL32" s="52"/>
      <c r="PM32" s="52"/>
      <c r="PN32" s="52"/>
      <c r="PO32" s="52"/>
      <c r="PP32" s="52"/>
      <c r="PQ32" s="52"/>
      <c r="PR32" s="52"/>
      <c r="PS32" s="52"/>
      <c r="PT32" s="52"/>
      <c r="PU32" s="52"/>
      <c r="PV32" s="52"/>
      <c r="PW32" s="52"/>
      <c r="PX32" s="52"/>
      <c r="PY32" s="52"/>
      <c r="PZ32" s="52"/>
      <c r="QA32" s="52"/>
      <c r="QB32" s="52"/>
      <c r="QC32" s="52"/>
      <c r="QD32" s="52"/>
      <c r="QE32" s="52"/>
      <c r="QF32" s="52"/>
      <c r="QG32" s="52"/>
      <c r="QH32" s="52"/>
      <c r="QI32" s="52"/>
      <c r="QJ32" s="52"/>
      <c r="QK32" s="52"/>
      <c r="QL32" s="52"/>
      <c r="QM32" s="52"/>
      <c r="QN32" s="52"/>
      <c r="QO32" s="52"/>
      <c r="QP32" s="52"/>
      <c r="QQ32" s="52"/>
      <c r="QR32" s="52"/>
      <c r="QS32" s="52"/>
      <c r="QT32" s="52"/>
      <c r="QU32" s="52"/>
      <c r="QV32" s="52"/>
      <c r="QW32" s="52"/>
      <c r="QX32" s="52"/>
      <c r="QY32" s="52"/>
      <c r="QZ32" s="52"/>
      <c r="RA32" s="52"/>
      <c r="RB32" s="52"/>
      <c r="RC32" s="52"/>
      <c r="RD32" s="52"/>
      <c r="RE32" s="52"/>
      <c r="RF32" s="52"/>
      <c r="RG32" s="52"/>
      <c r="RH32" s="52"/>
      <c r="RI32" s="52"/>
      <c r="RJ32" s="52"/>
      <c r="RK32" s="52"/>
      <c r="RL32" s="52"/>
      <c r="RM32" s="52"/>
      <c r="RN32" s="52"/>
      <c r="RO32" s="52"/>
      <c r="RP32" s="52"/>
      <c r="RQ32" s="52"/>
      <c r="RR32" s="52"/>
      <c r="RS32" s="52"/>
      <c r="RT32" s="52"/>
      <c r="RU32" s="52"/>
      <c r="RV32" s="52"/>
      <c r="RW32" s="52"/>
      <c r="RX32" s="52"/>
      <c r="RY32" s="52"/>
      <c r="RZ32" s="52"/>
      <c r="SA32" s="52"/>
      <c r="SB32" s="52"/>
      <c r="SC32" s="52"/>
      <c r="SD32" s="52"/>
      <c r="SE32" s="52"/>
      <c r="SF32" s="52"/>
      <c r="SG32" s="52"/>
      <c r="SH32" s="52"/>
      <c r="SI32" s="52"/>
      <c r="SJ32" s="52"/>
      <c r="SK32" s="52"/>
      <c r="SL32" s="52"/>
      <c r="SM32" s="52"/>
      <c r="SN32" s="52"/>
      <c r="SO32" s="52"/>
      <c r="SP32" s="52"/>
      <c r="SQ32" s="52"/>
      <c r="SR32" s="52"/>
      <c r="SS32" s="52"/>
      <c r="ST32" s="52"/>
      <c r="SU32" s="52"/>
      <c r="SV32" s="52"/>
      <c r="SW32" s="52"/>
      <c r="SX32" s="52"/>
      <c r="SY32" s="52"/>
      <c r="SZ32" s="52"/>
      <c r="TA32" s="52"/>
      <c r="TB32" s="52"/>
      <c r="TC32" s="52"/>
      <c r="TD32" s="52"/>
      <c r="TE32" s="52"/>
      <c r="TF32" s="52"/>
      <c r="TG32" s="52"/>
      <c r="TH32" s="52"/>
      <c r="TI32" s="52"/>
      <c r="TJ32" s="52"/>
      <c r="TK32" s="52"/>
      <c r="TL32" s="52"/>
      <c r="TM32" s="52"/>
      <c r="TN32" s="52"/>
      <c r="TO32" s="52"/>
      <c r="TP32" s="52"/>
      <c r="TQ32" s="52"/>
      <c r="TR32" s="52"/>
      <c r="TS32" s="52"/>
      <c r="TT32" s="52"/>
      <c r="TU32" s="52"/>
      <c r="TV32" s="52"/>
      <c r="TW32" s="52"/>
      <c r="TX32" s="52"/>
      <c r="TY32" s="52"/>
      <c r="TZ32" s="52"/>
      <c r="UA32" s="52"/>
      <c r="UB32" s="52"/>
      <c r="UC32" s="52"/>
      <c r="UD32" s="52"/>
      <c r="UE32" s="52"/>
      <c r="UF32" s="52"/>
      <c r="UG32" s="52"/>
      <c r="UH32" s="52"/>
      <c r="UI32" s="52"/>
      <c r="UJ32" s="52"/>
      <c r="UK32" s="52"/>
      <c r="UL32" s="52"/>
      <c r="UM32" s="52"/>
      <c r="UN32" s="52"/>
      <c r="UO32" s="52"/>
      <c r="UP32" s="52"/>
      <c r="UQ32" s="52"/>
      <c r="UR32" s="52"/>
      <c r="US32" s="52"/>
      <c r="UT32" s="52"/>
      <c r="UU32" s="52"/>
      <c r="UV32" s="52"/>
      <c r="UW32" s="52"/>
      <c r="UX32" s="52"/>
      <c r="UY32" s="52"/>
      <c r="UZ32" s="52"/>
      <c r="VA32" s="52"/>
      <c r="VB32" s="52"/>
      <c r="VC32" s="52"/>
      <c r="VD32" s="52"/>
      <c r="VE32" s="52"/>
      <c r="VF32" s="52"/>
      <c r="VG32" s="52"/>
      <c r="VH32" s="52"/>
      <c r="VI32" s="52"/>
      <c r="VJ32" s="52"/>
      <c r="VK32" s="52"/>
      <c r="VL32" s="52"/>
      <c r="VM32" s="52"/>
      <c r="VN32" s="52"/>
      <c r="VO32" s="52"/>
      <c r="VP32" s="52"/>
      <c r="VQ32" s="52"/>
      <c r="VR32" s="52"/>
      <c r="VS32" s="52"/>
      <c r="VT32" s="52"/>
      <c r="VU32" s="52"/>
      <c r="VV32" s="52"/>
      <c r="VW32" s="52"/>
      <c r="VX32" s="52"/>
      <c r="VY32" s="52"/>
      <c r="VZ32" s="52"/>
      <c r="WA32" s="52"/>
      <c r="WB32" s="52"/>
      <c r="WC32" s="52"/>
      <c r="WD32" s="52"/>
      <c r="WE32" s="52"/>
      <c r="WF32" s="52"/>
      <c r="WG32" s="52"/>
      <c r="WH32" s="52"/>
      <c r="WI32" s="52"/>
      <c r="WJ32" s="52"/>
      <c r="WK32" s="52"/>
      <c r="WL32" s="52"/>
      <c r="WM32" s="52"/>
      <c r="WN32" s="52"/>
      <c r="WO32" s="52"/>
      <c r="WP32" s="52"/>
      <c r="WQ32" s="52"/>
      <c r="WR32" s="52"/>
      <c r="WS32" s="52"/>
      <c r="WT32" s="52"/>
      <c r="WU32" s="52"/>
      <c r="WV32" s="52"/>
      <c r="WW32" s="52"/>
      <c r="WX32" s="52"/>
      <c r="WY32" s="52"/>
      <c r="WZ32" s="52"/>
      <c r="XA32" s="52"/>
      <c r="XB32" s="52"/>
      <c r="XC32" s="52"/>
      <c r="XD32" s="52"/>
      <c r="XE32" s="52"/>
      <c r="XF32" s="52"/>
      <c r="XG32" s="52"/>
      <c r="XH32" s="52"/>
      <c r="XI32" s="52"/>
      <c r="XJ32" s="52"/>
      <c r="XK32" s="52"/>
      <c r="XL32" s="52"/>
      <c r="XM32" s="52"/>
      <c r="XN32" s="52"/>
      <c r="XO32" s="52"/>
      <c r="XP32" s="52"/>
      <c r="XQ32" s="52"/>
      <c r="XR32" s="52"/>
      <c r="XS32" s="52"/>
      <c r="XT32" s="52"/>
      <c r="XU32" s="52"/>
      <c r="XV32" s="52"/>
      <c r="XW32" s="52"/>
      <c r="XX32" s="52"/>
      <c r="XY32" s="52"/>
      <c r="XZ32" s="52"/>
      <c r="YA32" s="52"/>
      <c r="YB32" s="52"/>
      <c r="YC32" s="52"/>
      <c r="YD32" s="52"/>
      <c r="YE32" s="52"/>
      <c r="YF32" s="52"/>
      <c r="YG32" s="52"/>
      <c r="YH32" s="52"/>
      <c r="YI32" s="52"/>
      <c r="YJ32" s="52"/>
      <c r="YK32" s="52"/>
      <c r="YL32" s="52"/>
      <c r="YM32" s="52"/>
      <c r="YN32" s="52"/>
      <c r="YO32" s="52"/>
      <c r="YP32" s="52"/>
      <c r="YQ32" s="52"/>
      <c r="YR32" s="52"/>
      <c r="YS32" s="52"/>
      <c r="YT32" s="52"/>
      <c r="YU32" s="52"/>
      <c r="YV32" s="52"/>
      <c r="YW32" s="52"/>
      <c r="YX32" s="52"/>
      <c r="YY32" s="52"/>
      <c r="YZ32" s="52"/>
      <c r="ZA32" s="52"/>
      <c r="ZB32" s="52"/>
      <c r="ZC32" s="52"/>
      <c r="ZD32" s="52"/>
      <c r="ZE32" s="52"/>
      <c r="ZF32" s="52"/>
      <c r="ZG32" s="52"/>
      <c r="ZH32" s="52"/>
      <c r="ZI32" s="52"/>
      <c r="ZJ32" s="52"/>
      <c r="ZK32" s="52"/>
      <c r="ZL32" s="52"/>
      <c r="ZM32" s="52"/>
      <c r="ZN32" s="52"/>
      <c r="ZO32" s="52"/>
      <c r="ZP32" s="52"/>
      <c r="ZQ32" s="52"/>
      <c r="ZR32" s="52"/>
      <c r="ZS32" s="52"/>
      <c r="ZT32" s="52"/>
      <c r="ZU32" s="52"/>
      <c r="ZV32" s="52"/>
      <c r="ZW32" s="52"/>
      <c r="ZX32" s="52"/>
      <c r="ZY32" s="52"/>
      <c r="ZZ32" s="52"/>
      <c r="AAA32" s="52"/>
      <c r="AAB32" s="52"/>
      <c r="AAC32" s="52"/>
      <c r="AAD32" s="52"/>
      <c r="AAE32" s="52"/>
      <c r="AAF32" s="52"/>
      <c r="AAG32" s="52"/>
      <c r="AAH32" s="52"/>
      <c r="AAI32" s="52"/>
      <c r="AAJ32" s="52"/>
      <c r="AAK32" s="52"/>
      <c r="AAL32" s="52"/>
      <c r="AAM32" s="52"/>
      <c r="AAN32" s="52"/>
      <c r="AAO32" s="52"/>
      <c r="AAP32" s="52"/>
      <c r="AAQ32" s="52"/>
      <c r="AAR32" s="52"/>
      <c r="AAS32" s="52"/>
      <c r="AAT32" s="52"/>
      <c r="AAU32" s="52"/>
      <c r="AAV32" s="52"/>
      <c r="AAW32" s="52"/>
      <c r="AAX32" s="52"/>
      <c r="AAY32" s="52"/>
      <c r="AAZ32" s="52"/>
      <c r="ABA32" s="52"/>
      <c r="ABB32" s="52"/>
      <c r="ABC32" s="52"/>
      <c r="ABD32" s="52"/>
      <c r="ABE32" s="52"/>
      <c r="ABF32" s="52"/>
      <c r="ABG32" s="52"/>
      <c r="ABH32" s="52"/>
      <c r="ABI32" s="52"/>
      <c r="ABJ32" s="52"/>
      <c r="ABK32" s="52"/>
      <c r="ABL32" s="52"/>
      <c r="ABM32" s="52"/>
      <c r="ABN32" s="52"/>
      <c r="ABO32" s="52"/>
      <c r="ABP32" s="52"/>
      <c r="ABQ32" s="52"/>
      <c r="ABR32" s="52"/>
      <c r="ABS32" s="52"/>
      <c r="ABT32" s="52"/>
      <c r="ABU32" s="52"/>
      <c r="ABV32" s="52"/>
      <c r="ABW32" s="52"/>
      <c r="ABX32" s="52"/>
      <c r="ABY32" s="52"/>
      <c r="ABZ32" s="52"/>
      <c r="ACA32" s="52"/>
      <c r="ACB32" s="52"/>
      <c r="ACC32" s="52"/>
      <c r="ACD32" s="52"/>
      <c r="ACE32" s="52"/>
      <c r="ACF32" s="52"/>
      <c r="ACG32" s="52"/>
      <c r="ACH32" s="52"/>
      <c r="ACI32" s="52"/>
      <c r="ACJ32" s="52"/>
      <c r="ACK32" s="52"/>
      <c r="ACL32" s="52"/>
      <c r="ACM32" s="52"/>
      <c r="ACN32" s="52"/>
      <c r="ACO32" s="52"/>
      <c r="ACP32" s="52"/>
      <c r="ACQ32" s="52"/>
      <c r="ACR32" s="52"/>
      <c r="ACS32" s="52"/>
      <c r="ACT32" s="52"/>
      <c r="ACU32" s="52"/>
      <c r="ACV32" s="52"/>
      <c r="ACW32" s="52"/>
      <c r="ACX32" s="52"/>
      <c r="ACY32" s="52"/>
      <c r="ACZ32" s="52"/>
      <c r="ADA32" s="52"/>
      <c r="ADB32" s="52"/>
      <c r="ADC32" s="52"/>
      <c r="ADD32" s="52"/>
      <c r="ADE32" s="52"/>
      <c r="ADF32" s="52"/>
      <c r="ADG32" s="52"/>
      <c r="ADH32" s="52"/>
      <c r="ADI32" s="52"/>
      <c r="ADJ32" s="52"/>
      <c r="ADK32" s="52"/>
      <c r="ADL32" s="52"/>
      <c r="ADM32" s="52"/>
      <c r="ADN32" s="52"/>
      <c r="ADO32" s="52"/>
      <c r="ADP32" s="52"/>
      <c r="ADQ32" s="52"/>
      <c r="ADR32" s="52"/>
      <c r="ADS32" s="52"/>
      <c r="ADT32" s="52"/>
      <c r="ADU32" s="52"/>
      <c r="ADV32" s="52"/>
      <c r="ADW32" s="52"/>
      <c r="ADX32" s="52"/>
      <c r="ADY32" s="52"/>
      <c r="ADZ32" s="52"/>
      <c r="AEA32" s="52"/>
      <c r="AEB32" s="52"/>
      <c r="AEC32" s="52"/>
      <c r="AED32" s="52"/>
      <c r="AEE32" s="52"/>
      <c r="AEF32" s="52"/>
      <c r="AEG32" s="52"/>
      <c r="AEH32" s="52"/>
      <c r="AEI32" s="52"/>
      <c r="AEJ32" s="52"/>
      <c r="AEK32" s="52"/>
      <c r="AEL32" s="52"/>
      <c r="AEM32" s="52"/>
      <c r="AEN32" s="52"/>
      <c r="AEO32" s="52"/>
      <c r="AEP32" s="52"/>
      <c r="AEQ32" s="52"/>
      <c r="AER32" s="52"/>
      <c r="AES32" s="52"/>
      <c r="AET32" s="52"/>
      <c r="AEU32" s="52"/>
      <c r="AEV32" s="52"/>
      <c r="AEW32" s="52"/>
      <c r="AEX32" s="52"/>
      <c r="AEY32" s="52"/>
      <c r="AEZ32" s="52"/>
      <c r="AFA32" s="52"/>
      <c r="AFB32" s="52"/>
      <c r="AFC32" s="52"/>
      <c r="AFD32" s="52"/>
      <c r="AFE32" s="52"/>
      <c r="AFF32" s="52"/>
      <c r="AFG32" s="52"/>
      <c r="AFH32" s="52"/>
      <c r="AFI32" s="52"/>
      <c r="AFJ32" s="52"/>
      <c r="AFK32" s="52"/>
      <c r="AFL32" s="52"/>
      <c r="AFM32" s="52"/>
      <c r="AFN32" s="52"/>
      <c r="AFO32" s="52"/>
      <c r="AFP32" s="52"/>
      <c r="AFQ32" s="52"/>
      <c r="AFR32" s="52"/>
      <c r="AFS32" s="52"/>
      <c r="AFT32" s="52"/>
      <c r="AFU32" s="52"/>
      <c r="AFV32" s="52"/>
      <c r="AFW32" s="52"/>
      <c r="AFX32" s="52"/>
      <c r="AFY32" s="52"/>
      <c r="AFZ32" s="52"/>
      <c r="AGA32" s="52"/>
      <c r="AGB32" s="52"/>
      <c r="AGC32" s="52"/>
      <c r="AGD32" s="52"/>
      <c r="AGE32" s="52"/>
      <c r="AGF32" s="52"/>
      <c r="AGG32" s="52"/>
      <c r="AGH32" s="52"/>
      <c r="AGI32" s="52"/>
      <c r="AGJ32" s="52"/>
      <c r="AGK32" s="52"/>
      <c r="AGL32" s="52"/>
      <c r="AGM32" s="52"/>
      <c r="AGN32" s="52"/>
      <c r="AGO32" s="52"/>
      <c r="AGP32" s="52"/>
      <c r="AGQ32" s="52"/>
      <c r="AGR32" s="52"/>
      <c r="AGS32" s="52"/>
      <c r="AGT32" s="52"/>
      <c r="AGU32" s="52"/>
      <c r="AGV32" s="52"/>
      <c r="AGW32" s="52"/>
      <c r="AGX32" s="52"/>
      <c r="AGY32" s="52"/>
      <c r="AGZ32" s="52"/>
      <c r="AHA32" s="52"/>
      <c r="AHB32" s="52"/>
      <c r="AHC32" s="52"/>
      <c r="AHD32" s="52"/>
      <c r="AHE32" s="52"/>
      <c r="AHF32" s="52"/>
      <c r="AHG32" s="52"/>
      <c r="AHH32" s="52"/>
      <c r="AHI32" s="52"/>
      <c r="AHJ32" s="52"/>
      <c r="AHK32" s="52"/>
      <c r="AHL32" s="52"/>
      <c r="AHM32" s="52"/>
      <c r="AHN32" s="52"/>
      <c r="AHO32" s="52"/>
      <c r="AHP32" s="52"/>
      <c r="AHQ32" s="52"/>
      <c r="AHR32" s="52"/>
      <c r="AHS32" s="52"/>
      <c r="AHT32" s="52"/>
      <c r="AHU32" s="52"/>
      <c r="AHV32" s="52"/>
      <c r="AHW32" s="52"/>
      <c r="AHX32" s="52"/>
      <c r="AHY32" s="52"/>
      <c r="AHZ32" s="52"/>
      <c r="AIA32" s="52"/>
      <c r="AIB32" s="52"/>
      <c r="AIC32" s="52"/>
      <c r="AID32" s="52"/>
      <c r="AIE32" s="52"/>
      <c r="AIF32" s="52"/>
      <c r="AIG32" s="52"/>
      <c r="AIH32" s="52"/>
      <c r="AII32" s="52"/>
      <c r="AIJ32" s="52"/>
      <c r="AIK32" s="52"/>
      <c r="AIL32" s="52"/>
      <c r="AIM32" s="52"/>
      <c r="AIN32" s="52"/>
      <c r="AIO32" s="52"/>
      <c r="AIP32" s="52"/>
      <c r="AIQ32" s="52"/>
      <c r="AIR32" s="52"/>
      <c r="AIS32" s="52"/>
      <c r="AIT32" s="52"/>
      <c r="AIU32" s="52"/>
      <c r="AIV32" s="52"/>
      <c r="AIW32" s="52"/>
      <c r="AIX32" s="52"/>
      <c r="AIY32" s="52"/>
      <c r="AIZ32" s="52"/>
      <c r="AJA32" s="52"/>
      <c r="AJB32" s="52"/>
      <c r="AJC32" s="52"/>
      <c r="AJD32" s="52"/>
      <c r="AJE32" s="52"/>
      <c r="AJF32" s="52"/>
      <c r="AJG32" s="52"/>
      <c r="AJH32" s="52"/>
      <c r="AJI32" s="52"/>
      <c r="AJJ32" s="52"/>
      <c r="AJK32" s="52"/>
      <c r="AJL32" s="52"/>
      <c r="AJM32" s="52"/>
      <c r="AJN32" s="52"/>
      <c r="AJO32" s="52"/>
      <c r="AJP32" s="52"/>
      <c r="AJQ32" s="52"/>
      <c r="AJR32" s="52"/>
      <c r="AJS32" s="52"/>
      <c r="AJT32" s="52"/>
      <c r="AJU32" s="52"/>
      <c r="AJV32" s="52"/>
      <c r="AJW32" s="52"/>
      <c r="AJX32" s="52"/>
      <c r="AJY32" s="52"/>
      <c r="AJZ32" s="52"/>
      <c r="AKA32" s="52"/>
      <c r="AKB32" s="52"/>
      <c r="AKC32" s="52"/>
      <c r="AKD32" s="52"/>
      <c r="AKE32" s="52"/>
      <c r="AKF32" s="52"/>
      <c r="AKG32" s="52"/>
      <c r="AKH32" s="52"/>
      <c r="AKI32" s="52"/>
      <c r="AKJ32" s="52"/>
      <c r="AKK32" s="52"/>
      <c r="AKL32" s="52"/>
      <c r="AKM32" s="52"/>
      <c r="AKN32" s="52"/>
      <c r="AKO32" s="52"/>
      <c r="AKP32" s="52"/>
      <c r="AKQ32" s="52"/>
      <c r="AKR32" s="52"/>
      <c r="AKS32" s="52"/>
      <c r="AKT32" s="52"/>
      <c r="AKU32" s="52"/>
      <c r="AKV32" s="52"/>
      <c r="AKW32" s="52"/>
      <c r="AKX32" s="52"/>
      <c r="AKY32" s="52"/>
      <c r="AKZ32" s="52"/>
      <c r="ALA32" s="52"/>
      <c r="ALB32" s="52"/>
      <c r="ALC32" s="52"/>
      <c r="ALD32" s="52"/>
      <c r="ALE32" s="52"/>
      <c r="ALF32" s="52"/>
      <c r="ALG32" s="52"/>
      <c r="ALH32" s="52"/>
      <c r="ALI32" s="52"/>
      <c r="ALJ32" s="52"/>
      <c r="ALK32" s="52"/>
      <c r="ALL32" s="52"/>
      <c r="ALM32" s="52"/>
      <c r="ALN32" s="52"/>
      <c r="ALO32" s="52"/>
      <c r="ALP32" s="52"/>
      <c r="ALQ32" s="52"/>
      <c r="ALR32" s="52"/>
      <c r="ALS32" s="52"/>
      <c r="ALT32" s="52"/>
      <c r="ALU32" s="52"/>
      <c r="ALV32" s="52"/>
      <c r="ALW32" s="52"/>
      <c r="ALX32" s="52"/>
      <c r="ALY32" s="52"/>
      <c r="ALZ32" s="52"/>
      <c r="AMA32" s="52"/>
      <c r="AMB32" s="52"/>
      <c r="AMC32" s="52"/>
      <c r="AMD32" s="52"/>
    </row>
    <row r="33" spans="1:1018" s="53" customFormat="1" ht="13.5" customHeight="1">
      <c r="A33" s="43" t="s">
        <v>71</v>
      </c>
      <c r="B33" s="44" t="s">
        <v>72</v>
      </c>
      <c r="C33" s="45">
        <f t="shared" si="0"/>
        <v>30</v>
      </c>
      <c r="D33" s="46">
        <f t="shared" si="1"/>
        <v>60</v>
      </c>
      <c r="E33" s="46">
        <f t="shared" si="2"/>
        <v>90</v>
      </c>
      <c r="F33" s="47">
        <f t="shared" si="7"/>
        <v>90</v>
      </c>
      <c r="G33" s="46">
        <f t="shared" si="8"/>
        <v>85</v>
      </c>
      <c r="H33" s="46">
        <f t="shared" si="5"/>
        <v>175</v>
      </c>
      <c r="I33" s="48">
        <f t="shared" si="3"/>
        <v>7</v>
      </c>
      <c r="J33" s="49"/>
      <c r="K33" s="49"/>
      <c r="L33" s="49"/>
      <c r="M33" s="50"/>
      <c r="N33" s="49"/>
      <c r="O33" s="49"/>
      <c r="P33" s="49"/>
      <c r="Q33" s="50"/>
      <c r="R33" s="49"/>
      <c r="S33" s="49"/>
      <c r="T33" s="49"/>
      <c r="U33" s="50"/>
      <c r="V33" s="49"/>
      <c r="W33" s="49"/>
      <c r="X33" s="49"/>
      <c r="Y33" s="50"/>
      <c r="Z33" s="49">
        <v>30</v>
      </c>
      <c r="AA33" s="49">
        <v>60</v>
      </c>
      <c r="AB33" s="49">
        <f>G33</f>
        <v>85</v>
      </c>
      <c r="AC33" s="50">
        <v>7</v>
      </c>
      <c r="AD33" s="49"/>
      <c r="AE33" s="49"/>
      <c r="AF33" s="49"/>
      <c r="AG33" s="50"/>
      <c r="AH33" s="55" t="s">
        <v>70</v>
      </c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</row>
    <row r="34" spans="1:1018" s="53" customFormat="1" ht="13.5">
      <c r="A34" s="43" t="s">
        <v>73</v>
      </c>
      <c r="B34" s="44" t="s">
        <v>74</v>
      </c>
      <c r="C34" s="45">
        <f t="shared" si="0"/>
        <v>15</v>
      </c>
      <c r="D34" s="46">
        <f t="shared" si="1"/>
        <v>30</v>
      </c>
      <c r="E34" s="46">
        <f t="shared" si="2"/>
        <v>45</v>
      </c>
      <c r="F34" s="47">
        <f t="shared" si="7"/>
        <v>45</v>
      </c>
      <c r="G34" s="46">
        <f t="shared" si="8"/>
        <v>30</v>
      </c>
      <c r="H34" s="46">
        <f t="shared" si="5"/>
        <v>75</v>
      </c>
      <c r="I34" s="48">
        <f t="shared" si="3"/>
        <v>3</v>
      </c>
      <c r="J34" s="49"/>
      <c r="K34" s="49"/>
      <c r="L34" s="49"/>
      <c r="M34" s="50"/>
      <c r="N34" s="49"/>
      <c r="O34" s="49"/>
      <c r="P34" s="49"/>
      <c r="Q34" s="50"/>
      <c r="R34" s="49"/>
      <c r="S34" s="49"/>
      <c r="T34" s="49"/>
      <c r="U34" s="50"/>
      <c r="V34" s="49"/>
      <c r="W34" s="49"/>
      <c r="X34" s="49"/>
      <c r="Y34" s="50"/>
      <c r="Z34" s="49">
        <v>15</v>
      </c>
      <c r="AA34" s="49">
        <v>30</v>
      </c>
      <c r="AB34" s="49">
        <f>G34</f>
        <v>30</v>
      </c>
      <c r="AC34" s="50">
        <v>3</v>
      </c>
      <c r="AD34" s="49"/>
      <c r="AE34" s="49"/>
      <c r="AF34" s="49"/>
      <c r="AG34" s="50"/>
      <c r="AH34" s="55" t="s">
        <v>70</v>
      </c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</row>
    <row r="35" spans="1:1018" s="53" customFormat="1" ht="29.25" customHeight="1">
      <c r="A35" s="43" t="s">
        <v>75</v>
      </c>
      <c r="B35" s="61" t="s">
        <v>76</v>
      </c>
      <c r="C35" s="45">
        <f t="shared" si="0"/>
        <v>30</v>
      </c>
      <c r="D35" s="46">
        <f t="shared" si="1"/>
        <v>45</v>
      </c>
      <c r="E35" s="46">
        <f t="shared" si="2"/>
        <v>75</v>
      </c>
      <c r="F35" s="47">
        <f t="shared" si="7"/>
        <v>75</v>
      </c>
      <c r="G35" s="46">
        <f t="shared" si="8"/>
        <v>50</v>
      </c>
      <c r="H35" s="46">
        <f t="shared" si="5"/>
        <v>125</v>
      </c>
      <c r="I35" s="48">
        <f t="shared" si="3"/>
        <v>5</v>
      </c>
      <c r="J35" s="49"/>
      <c r="K35" s="49"/>
      <c r="L35" s="49"/>
      <c r="M35" s="50"/>
      <c r="N35" s="49"/>
      <c r="O35" s="49"/>
      <c r="P35" s="49"/>
      <c r="Q35" s="50"/>
      <c r="R35" s="49"/>
      <c r="S35" s="49"/>
      <c r="T35" s="49"/>
      <c r="U35" s="50"/>
      <c r="V35" s="49"/>
      <c r="W35" s="49"/>
      <c r="X35" s="49"/>
      <c r="Y35" s="50"/>
      <c r="Z35" s="49">
        <v>30</v>
      </c>
      <c r="AA35" s="49">
        <v>45</v>
      </c>
      <c r="AB35" s="49">
        <f>G35</f>
        <v>50</v>
      </c>
      <c r="AC35" s="50">
        <v>5</v>
      </c>
      <c r="AD35" s="49"/>
      <c r="AE35" s="49"/>
      <c r="AF35" s="49"/>
      <c r="AG35" s="50"/>
      <c r="AH35" s="55" t="s">
        <v>70</v>
      </c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</row>
    <row r="36" spans="1:1018" s="53" customFormat="1" ht="25.5" customHeight="1">
      <c r="A36" s="43" t="s">
        <v>77</v>
      </c>
      <c r="B36" s="44" t="s">
        <v>78</v>
      </c>
      <c r="C36" s="45">
        <f t="shared" si="0"/>
        <v>30</v>
      </c>
      <c r="D36" s="46">
        <f t="shared" si="1"/>
        <v>45</v>
      </c>
      <c r="E36" s="46">
        <f t="shared" si="2"/>
        <v>75</v>
      </c>
      <c r="F36" s="47">
        <f t="shared" si="7"/>
        <v>75</v>
      </c>
      <c r="G36" s="46">
        <f t="shared" si="8"/>
        <v>50</v>
      </c>
      <c r="H36" s="46">
        <f t="shared" si="5"/>
        <v>125</v>
      </c>
      <c r="I36" s="48">
        <f t="shared" si="3"/>
        <v>5</v>
      </c>
      <c r="J36" s="49"/>
      <c r="K36" s="49"/>
      <c r="L36" s="49"/>
      <c r="M36" s="50"/>
      <c r="N36" s="49"/>
      <c r="O36" s="49"/>
      <c r="P36" s="49"/>
      <c r="Q36" s="50"/>
      <c r="R36" s="49"/>
      <c r="S36" s="49"/>
      <c r="T36" s="49"/>
      <c r="U36" s="50"/>
      <c r="V36" s="49"/>
      <c r="W36" s="49"/>
      <c r="X36" s="49"/>
      <c r="Y36" s="50"/>
      <c r="Z36" s="49"/>
      <c r="AA36" s="49"/>
      <c r="AB36" s="49"/>
      <c r="AC36" s="50"/>
      <c r="AD36" s="49">
        <v>30</v>
      </c>
      <c r="AE36" s="49">
        <v>45</v>
      </c>
      <c r="AF36" s="49">
        <f>G36</f>
        <v>50</v>
      </c>
      <c r="AG36" s="50">
        <v>5</v>
      </c>
      <c r="AH36" s="55" t="s">
        <v>79</v>
      </c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</row>
    <row r="37" spans="1:1018" s="53" customFormat="1" ht="13.5" customHeight="1">
      <c r="A37" s="43" t="s">
        <v>80</v>
      </c>
      <c r="B37" s="44" t="s">
        <v>81</v>
      </c>
      <c r="C37" s="45">
        <f t="shared" si="0"/>
        <v>30</v>
      </c>
      <c r="D37" s="46">
        <f t="shared" si="1"/>
        <v>60</v>
      </c>
      <c r="E37" s="46">
        <f t="shared" si="2"/>
        <v>90</v>
      </c>
      <c r="F37" s="47">
        <f t="shared" si="7"/>
        <v>90</v>
      </c>
      <c r="G37" s="46">
        <f t="shared" si="8"/>
        <v>60</v>
      </c>
      <c r="H37" s="46">
        <f t="shared" si="5"/>
        <v>150</v>
      </c>
      <c r="I37" s="48">
        <f t="shared" si="3"/>
        <v>6</v>
      </c>
      <c r="J37" s="49"/>
      <c r="K37" s="49"/>
      <c r="L37" s="49"/>
      <c r="M37" s="50"/>
      <c r="N37" s="49"/>
      <c r="O37" s="49"/>
      <c r="P37" s="49"/>
      <c r="Q37" s="50"/>
      <c r="R37" s="49"/>
      <c r="S37" s="49"/>
      <c r="T37" s="49"/>
      <c r="U37" s="50"/>
      <c r="V37" s="49"/>
      <c r="W37" s="49"/>
      <c r="X37" s="49"/>
      <c r="Y37" s="50"/>
      <c r="Z37" s="49"/>
      <c r="AA37" s="49"/>
      <c r="AB37" s="49"/>
      <c r="AC37" s="50"/>
      <c r="AD37" s="49">
        <v>30</v>
      </c>
      <c r="AE37" s="49">
        <v>60</v>
      </c>
      <c r="AF37" s="49">
        <f t="shared" ref="AF37:AF38" si="12">G37</f>
        <v>60</v>
      </c>
      <c r="AG37" s="50">
        <v>6</v>
      </c>
      <c r="AH37" s="55" t="s">
        <v>79</v>
      </c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</row>
    <row r="38" spans="1:1018" s="53" customFormat="1" ht="13.5" customHeight="1">
      <c r="A38" s="43" t="s">
        <v>82</v>
      </c>
      <c r="B38" s="44" t="s">
        <v>83</v>
      </c>
      <c r="C38" s="45">
        <f t="shared" si="0"/>
        <v>30</v>
      </c>
      <c r="D38" s="46">
        <f t="shared" si="1"/>
        <v>45</v>
      </c>
      <c r="E38" s="46">
        <f t="shared" si="2"/>
        <v>75</v>
      </c>
      <c r="F38" s="47">
        <f t="shared" si="7"/>
        <v>75</v>
      </c>
      <c r="G38" s="46">
        <f t="shared" si="8"/>
        <v>50</v>
      </c>
      <c r="H38" s="46">
        <f t="shared" si="5"/>
        <v>125</v>
      </c>
      <c r="I38" s="48">
        <f t="shared" si="3"/>
        <v>5</v>
      </c>
      <c r="J38" s="49"/>
      <c r="K38" s="49"/>
      <c r="L38" s="49"/>
      <c r="M38" s="50"/>
      <c r="N38" s="49"/>
      <c r="O38" s="49"/>
      <c r="P38" s="49"/>
      <c r="Q38" s="50"/>
      <c r="R38" s="49"/>
      <c r="S38" s="49"/>
      <c r="T38" s="49"/>
      <c r="U38" s="50"/>
      <c r="V38" s="49"/>
      <c r="W38" s="49"/>
      <c r="X38" s="49"/>
      <c r="Y38" s="50"/>
      <c r="Z38" s="49"/>
      <c r="AA38" s="49"/>
      <c r="AB38" s="49"/>
      <c r="AC38" s="50"/>
      <c r="AD38" s="49">
        <v>30</v>
      </c>
      <c r="AE38" s="49">
        <v>45</v>
      </c>
      <c r="AF38" s="49">
        <f t="shared" si="12"/>
        <v>50</v>
      </c>
      <c r="AG38" s="50">
        <v>5</v>
      </c>
      <c r="AH38" s="55" t="s">
        <v>79</v>
      </c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</row>
    <row r="39" spans="1:1018" s="69" customFormat="1" ht="15" customHeight="1">
      <c r="A39" s="62"/>
      <c r="B39" s="63" t="s">
        <v>84</v>
      </c>
      <c r="C39" s="64">
        <f t="shared" ref="C39:AG39" si="13">SUM(C12:C38)</f>
        <v>615</v>
      </c>
      <c r="D39" s="64">
        <f t="shared" si="13"/>
        <v>1320</v>
      </c>
      <c r="E39" s="64">
        <f t="shared" si="13"/>
        <v>1935</v>
      </c>
      <c r="F39" s="64">
        <f t="shared" si="13"/>
        <v>1935</v>
      </c>
      <c r="G39" s="64">
        <f t="shared" si="13"/>
        <v>1460</v>
      </c>
      <c r="H39" s="64">
        <f t="shared" si="13"/>
        <v>3395</v>
      </c>
      <c r="I39" s="65">
        <f t="shared" si="13"/>
        <v>131</v>
      </c>
      <c r="J39" s="66">
        <f t="shared" si="13"/>
        <v>105</v>
      </c>
      <c r="K39" s="66">
        <f t="shared" si="13"/>
        <v>270</v>
      </c>
      <c r="L39" s="66">
        <f t="shared" si="13"/>
        <v>305</v>
      </c>
      <c r="M39" s="66">
        <f t="shared" si="13"/>
        <v>26</v>
      </c>
      <c r="N39" s="66">
        <f t="shared" si="13"/>
        <v>90</v>
      </c>
      <c r="O39" s="66">
        <f t="shared" si="13"/>
        <v>210</v>
      </c>
      <c r="P39" s="66">
        <f t="shared" si="13"/>
        <v>255</v>
      </c>
      <c r="Q39" s="66">
        <f t="shared" si="13"/>
        <v>21</v>
      </c>
      <c r="R39" s="66">
        <f t="shared" si="13"/>
        <v>120</v>
      </c>
      <c r="S39" s="66">
        <f t="shared" si="13"/>
        <v>270</v>
      </c>
      <c r="T39" s="66">
        <f t="shared" si="13"/>
        <v>290</v>
      </c>
      <c r="U39" s="66">
        <f t="shared" si="13"/>
        <v>26</v>
      </c>
      <c r="V39" s="66">
        <f t="shared" si="13"/>
        <v>105</v>
      </c>
      <c r="W39" s="66">
        <f t="shared" si="13"/>
        <v>225</v>
      </c>
      <c r="X39" s="66">
        <f t="shared" si="13"/>
        <v>225</v>
      </c>
      <c r="Y39" s="66">
        <f t="shared" si="13"/>
        <v>21</v>
      </c>
      <c r="Z39" s="66">
        <f t="shared" si="13"/>
        <v>105</v>
      </c>
      <c r="AA39" s="66">
        <f t="shared" si="13"/>
        <v>195</v>
      </c>
      <c r="AB39" s="66">
        <f t="shared" si="13"/>
        <v>225</v>
      </c>
      <c r="AC39" s="66">
        <f t="shared" si="13"/>
        <v>21</v>
      </c>
      <c r="AD39" s="66">
        <f t="shared" si="13"/>
        <v>90</v>
      </c>
      <c r="AE39" s="66">
        <f t="shared" si="13"/>
        <v>150</v>
      </c>
      <c r="AF39" s="66">
        <f t="shared" si="13"/>
        <v>160</v>
      </c>
      <c r="AG39" s="66">
        <f t="shared" si="13"/>
        <v>16</v>
      </c>
      <c r="AH39" s="67" t="e">
        <f>SUM(#REF!)</f>
        <v>#REF!</v>
      </c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  <c r="OY39" s="68"/>
      <c r="OZ39" s="68"/>
      <c r="PA39" s="68"/>
      <c r="PB39" s="68"/>
      <c r="PC39" s="68"/>
      <c r="PD39" s="68"/>
      <c r="PE39" s="68"/>
      <c r="PF39" s="68"/>
      <c r="PG39" s="68"/>
      <c r="PH39" s="68"/>
      <c r="PI39" s="68"/>
      <c r="PJ39" s="68"/>
      <c r="PK39" s="68"/>
      <c r="PL39" s="68"/>
      <c r="PM39" s="68"/>
      <c r="PN39" s="68"/>
      <c r="PO39" s="68"/>
      <c r="PP39" s="68"/>
      <c r="PQ39" s="68"/>
      <c r="PR39" s="68"/>
      <c r="PS39" s="68"/>
      <c r="PT39" s="68"/>
      <c r="PU39" s="68"/>
      <c r="PV39" s="68"/>
      <c r="PW39" s="68"/>
      <c r="PX39" s="68"/>
      <c r="PY39" s="68"/>
      <c r="PZ39" s="68"/>
      <c r="QA39" s="68"/>
      <c r="QB39" s="68"/>
      <c r="QC39" s="68"/>
      <c r="QD39" s="68"/>
      <c r="QE39" s="68"/>
      <c r="QF39" s="68"/>
      <c r="QG39" s="68"/>
      <c r="QH39" s="68"/>
      <c r="QI39" s="68"/>
      <c r="QJ39" s="68"/>
      <c r="QK39" s="68"/>
      <c r="QL39" s="68"/>
      <c r="QM39" s="68"/>
      <c r="QN39" s="68"/>
      <c r="QO39" s="68"/>
      <c r="QP39" s="68"/>
      <c r="QQ39" s="68"/>
      <c r="QR39" s="68"/>
      <c r="QS39" s="68"/>
      <c r="QT39" s="68"/>
      <c r="QU39" s="68"/>
      <c r="QV39" s="68"/>
      <c r="QW39" s="68"/>
      <c r="QX39" s="68"/>
      <c r="QY39" s="68"/>
      <c r="QZ39" s="68"/>
      <c r="RA39" s="68"/>
      <c r="RB39" s="68"/>
      <c r="RC39" s="68"/>
      <c r="RD39" s="68"/>
      <c r="RE39" s="68"/>
      <c r="RF39" s="68"/>
      <c r="RG39" s="68"/>
      <c r="RH39" s="68"/>
      <c r="RI39" s="68"/>
      <c r="RJ39" s="68"/>
      <c r="RK39" s="68"/>
      <c r="RL39" s="68"/>
      <c r="RM39" s="68"/>
      <c r="RN39" s="68"/>
      <c r="RO39" s="68"/>
      <c r="RP39" s="68"/>
      <c r="RQ39" s="68"/>
      <c r="RR39" s="68"/>
      <c r="RS39" s="68"/>
      <c r="RT39" s="68"/>
      <c r="RU39" s="68"/>
      <c r="RV39" s="68"/>
      <c r="RW39" s="68"/>
      <c r="RX39" s="68"/>
      <c r="RY39" s="68"/>
      <c r="RZ39" s="68"/>
      <c r="SA39" s="68"/>
      <c r="SB39" s="68"/>
      <c r="SC39" s="68"/>
      <c r="SD39" s="68"/>
      <c r="SE39" s="68"/>
      <c r="SF39" s="68"/>
      <c r="SG39" s="68"/>
      <c r="SH39" s="68"/>
      <c r="SI39" s="68"/>
      <c r="SJ39" s="68"/>
      <c r="SK39" s="68"/>
      <c r="SL39" s="68"/>
      <c r="SM39" s="68"/>
      <c r="SN39" s="68"/>
      <c r="SO39" s="68"/>
      <c r="SP39" s="68"/>
      <c r="SQ39" s="68"/>
      <c r="SR39" s="68"/>
      <c r="SS39" s="68"/>
      <c r="ST39" s="68"/>
      <c r="SU39" s="68"/>
      <c r="SV39" s="68"/>
      <c r="SW39" s="68"/>
      <c r="SX39" s="68"/>
      <c r="SY39" s="68"/>
      <c r="SZ39" s="68"/>
      <c r="TA39" s="68"/>
      <c r="TB39" s="68"/>
      <c r="TC39" s="68"/>
      <c r="TD39" s="68"/>
      <c r="TE39" s="68"/>
      <c r="TF39" s="68"/>
      <c r="TG39" s="68"/>
      <c r="TH39" s="68"/>
      <c r="TI39" s="68"/>
      <c r="TJ39" s="68"/>
      <c r="TK39" s="68"/>
      <c r="TL39" s="68"/>
      <c r="TM39" s="68"/>
      <c r="TN39" s="68"/>
      <c r="TO39" s="68"/>
      <c r="TP39" s="68"/>
      <c r="TQ39" s="68"/>
      <c r="TR39" s="68"/>
      <c r="TS39" s="68"/>
      <c r="TT39" s="68"/>
      <c r="TU39" s="68"/>
      <c r="TV39" s="68"/>
      <c r="TW39" s="68"/>
      <c r="TX39" s="68"/>
      <c r="TY39" s="68"/>
      <c r="TZ39" s="68"/>
      <c r="UA39" s="68"/>
      <c r="UB39" s="68"/>
      <c r="UC39" s="68"/>
      <c r="UD39" s="68"/>
      <c r="UE39" s="68"/>
      <c r="UF39" s="68"/>
      <c r="UG39" s="68"/>
      <c r="UH39" s="68"/>
      <c r="UI39" s="68"/>
      <c r="UJ39" s="68"/>
      <c r="UK39" s="68"/>
      <c r="UL39" s="68"/>
      <c r="UM39" s="68"/>
      <c r="UN39" s="68"/>
      <c r="UO39" s="68"/>
      <c r="UP39" s="68"/>
      <c r="UQ39" s="68"/>
      <c r="UR39" s="68"/>
      <c r="US39" s="68"/>
      <c r="UT39" s="68"/>
      <c r="UU39" s="68"/>
      <c r="UV39" s="68"/>
      <c r="UW39" s="68"/>
      <c r="UX39" s="68"/>
      <c r="UY39" s="68"/>
      <c r="UZ39" s="68"/>
      <c r="VA39" s="68"/>
      <c r="VB39" s="68"/>
      <c r="VC39" s="68"/>
      <c r="VD39" s="68"/>
      <c r="VE39" s="68"/>
      <c r="VF39" s="68"/>
      <c r="VG39" s="68"/>
      <c r="VH39" s="68"/>
      <c r="VI39" s="68"/>
      <c r="VJ39" s="68"/>
      <c r="VK39" s="68"/>
      <c r="VL39" s="68"/>
      <c r="VM39" s="68"/>
      <c r="VN39" s="68"/>
      <c r="VO39" s="68"/>
      <c r="VP39" s="68"/>
      <c r="VQ39" s="68"/>
      <c r="VR39" s="68"/>
      <c r="VS39" s="68"/>
      <c r="VT39" s="68"/>
      <c r="VU39" s="68"/>
      <c r="VV39" s="68"/>
      <c r="VW39" s="68"/>
      <c r="VX39" s="68"/>
      <c r="VY39" s="68"/>
      <c r="VZ39" s="68"/>
      <c r="WA39" s="68"/>
      <c r="WB39" s="68"/>
      <c r="WC39" s="68"/>
      <c r="WD39" s="68"/>
      <c r="WE39" s="68"/>
      <c r="WF39" s="68"/>
      <c r="WG39" s="68"/>
      <c r="WH39" s="68"/>
      <c r="WI39" s="68"/>
      <c r="WJ39" s="68"/>
      <c r="WK39" s="68"/>
      <c r="WL39" s="68"/>
      <c r="WM39" s="68"/>
      <c r="WN39" s="68"/>
      <c r="WO39" s="68"/>
      <c r="WP39" s="68"/>
      <c r="WQ39" s="68"/>
      <c r="WR39" s="68"/>
      <c r="WS39" s="68"/>
      <c r="WT39" s="68"/>
      <c r="WU39" s="68"/>
      <c r="WV39" s="68"/>
      <c r="WW39" s="68"/>
      <c r="WX39" s="68"/>
      <c r="WY39" s="68"/>
      <c r="WZ39" s="68"/>
      <c r="XA39" s="68"/>
      <c r="XB39" s="68"/>
      <c r="XC39" s="68"/>
      <c r="XD39" s="68"/>
      <c r="XE39" s="68"/>
      <c r="XF39" s="68"/>
      <c r="XG39" s="68"/>
      <c r="XH39" s="68"/>
      <c r="XI39" s="68"/>
      <c r="XJ39" s="68"/>
      <c r="XK39" s="68"/>
      <c r="XL39" s="68"/>
      <c r="XM39" s="68"/>
      <c r="XN39" s="68"/>
      <c r="XO39" s="68"/>
      <c r="XP39" s="68"/>
      <c r="XQ39" s="68"/>
      <c r="XR39" s="68"/>
      <c r="XS39" s="68"/>
      <c r="XT39" s="68"/>
      <c r="XU39" s="68"/>
      <c r="XV39" s="68"/>
      <c r="XW39" s="68"/>
      <c r="XX39" s="68"/>
      <c r="XY39" s="68"/>
      <c r="XZ39" s="68"/>
      <c r="YA39" s="68"/>
      <c r="YB39" s="68"/>
      <c r="YC39" s="68"/>
      <c r="YD39" s="68"/>
      <c r="YE39" s="68"/>
      <c r="YF39" s="68"/>
      <c r="YG39" s="68"/>
      <c r="YH39" s="68"/>
      <c r="YI39" s="68"/>
      <c r="YJ39" s="68"/>
      <c r="YK39" s="68"/>
      <c r="YL39" s="68"/>
      <c r="YM39" s="68"/>
      <c r="YN39" s="68"/>
      <c r="YO39" s="68"/>
      <c r="YP39" s="68"/>
      <c r="YQ39" s="68"/>
      <c r="YR39" s="68"/>
      <c r="YS39" s="68"/>
      <c r="YT39" s="68"/>
      <c r="YU39" s="68"/>
      <c r="YV39" s="68"/>
      <c r="YW39" s="68"/>
      <c r="YX39" s="68"/>
      <c r="YY39" s="68"/>
      <c r="YZ39" s="68"/>
      <c r="ZA39" s="68"/>
      <c r="ZB39" s="68"/>
      <c r="ZC39" s="68"/>
      <c r="ZD39" s="68"/>
      <c r="ZE39" s="68"/>
      <c r="ZF39" s="68"/>
      <c r="ZG39" s="68"/>
      <c r="ZH39" s="68"/>
      <c r="ZI39" s="68"/>
      <c r="ZJ39" s="68"/>
      <c r="ZK39" s="68"/>
      <c r="ZL39" s="68"/>
      <c r="ZM39" s="68"/>
      <c r="ZN39" s="68"/>
      <c r="ZO39" s="68"/>
      <c r="ZP39" s="68"/>
      <c r="ZQ39" s="68"/>
      <c r="ZR39" s="68"/>
      <c r="ZS39" s="68"/>
      <c r="ZT39" s="68"/>
      <c r="ZU39" s="68"/>
      <c r="ZV39" s="68"/>
      <c r="ZW39" s="68"/>
      <c r="ZX39" s="68"/>
      <c r="ZY39" s="68"/>
      <c r="ZZ39" s="68"/>
      <c r="AAA39" s="68"/>
      <c r="AAB39" s="68"/>
      <c r="AAC39" s="68"/>
      <c r="AAD39" s="68"/>
      <c r="AAE39" s="68"/>
      <c r="AAF39" s="68"/>
      <c r="AAG39" s="68"/>
      <c r="AAH39" s="68"/>
      <c r="AAI39" s="68"/>
      <c r="AAJ39" s="68"/>
      <c r="AAK39" s="68"/>
      <c r="AAL39" s="68"/>
      <c r="AAM39" s="68"/>
      <c r="AAN39" s="68"/>
      <c r="AAO39" s="68"/>
      <c r="AAP39" s="68"/>
      <c r="AAQ39" s="68"/>
      <c r="AAR39" s="68"/>
      <c r="AAS39" s="68"/>
      <c r="AAT39" s="68"/>
      <c r="AAU39" s="68"/>
      <c r="AAV39" s="68"/>
      <c r="AAW39" s="68"/>
      <c r="AAX39" s="68"/>
      <c r="AAY39" s="68"/>
      <c r="AAZ39" s="68"/>
      <c r="ABA39" s="68"/>
      <c r="ABB39" s="68"/>
      <c r="ABC39" s="68"/>
      <c r="ABD39" s="68"/>
      <c r="ABE39" s="68"/>
      <c r="ABF39" s="68"/>
      <c r="ABG39" s="68"/>
      <c r="ABH39" s="68"/>
      <c r="ABI39" s="68"/>
      <c r="ABJ39" s="68"/>
      <c r="ABK39" s="68"/>
      <c r="ABL39" s="68"/>
      <c r="ABM39" s="68"/>
      <c r="ABN39" s="68"/>
      <c r="ABO39" s="68"/>
      <c r="ABP39" s="68"/>
      <c r="ABQ39" s="68"/>
      <c r="ABR39" s="68"/>
      <c r="ABS39" s="68"/>
      <c r="ABT39" s="68"/>
      <c r="ABU39" s="68"/>
      <c r="ABV39" s="68"/>
      <c r="ABW39" s="68"/>
      <c r="ABX39" s="68"/>
      <c r="ABY39" s="68"/>
      <c r="ABZ39" s="68"/>
      <c r="ACA39" s="68"/>
      <c r="ACB39" s="68"/>
      <c r="ACC39" s="68"/>
      <c r="ACD39" s="68"/>
      <c r="ACE39" s="68"/>
      <c r="ACF39" s="68"/>
      <c r="ACG39" s="68"/>
      <c r="ACH39" s="68"/>
      <c r="ACI39" s="68"/>
      <c r="ACJ39" s="68"/>
      <c r="ACK39" s="68"/>
      <c r="ACL39" s="68"/>
      <c r="ACM39" s="68"/>
      <c r="ACN39" s="68"/>
      <c r="ACO39" s="68"/>
      <c r="ACP39" s="68"/>
      <c r="ACQ39" s="68"/>
      <c r="ACR39" s="68"/>
      <c r="ACS39" s="68"/>
      <c r="ACT39" s="68"/>
      <c r="ACU39" s="68"/>
      <c r="ACV39" s="68"/>
      <c r="ACW39" s="68"/>
      <c r="ACX39" s="68"/>
      <c r="ACY39" s="68"/>
      <c r="ACZ39" s="68"/>
      <c r="ADA39" s="68"/>
      <c r="ADB39" s="68"/>
      <c r="ADC39" s="68"/>
      <c r="ADD39" s="68"/>
      <c r="ADE39" s="68"/>
      <c r="ADF39" s="68"/>
      <c r="ADG39" s="68"/>
      <c r="ADH39" s="68"/>
      <c r="ADI39" s="68"/>
      <c r="ADJ39" s="68"/>
      <c r="ADK39" s="68"/>
      <c r="ADL39" s="68"/>
      <c r="ADM39" s="68"/>
      <c r="ADN39" s="68"/>
      <c r="ADO39" s="68"/>
      <c r="ADP39" s="68"/>
      <c r="ADQ39" s="68"/>
      <c r="ADR39" s="68"/>
      <c r="ADS39" s="68"/>
      <c r="ADT39" s="68"/>
      <c r="ADU39" s="68"/>
      <c r="ADV39" s="68"/>
      <c r="ADW39" s="68"/>
      <c r="ADX39" s="68"/>
      <c r="ADY39" s="68"/>
      <c r="ADZ39" s="68"/>
      <c r="AEA39" s="68"/>
      <c r="AEB39" s="68"/>
      <c r="AEC39" s="68"/>
      <c r="AED39" s="68"/>
      <c r="AEE39" s="68"/>
      <c r="AEF39" s="68"/>
      <c r="AEG39" s="68"/>
      <c r="AEH39" s="68"/>
      <c r="AEI39" s="68"/>
      <c r="AEJ39" s="68"/>
      <c r="AEK39" s="68"/>
      <c r="AEL39" s="68"/>
      <c r="AEM39" s="68"/>
      <c r="AEN39" s="68"/>
      <c r="AEO39" s="68"/>
      <c r="AEP39" s="68"/>
      <c r="AEQ39" s="68"/>
      <c r="AER39" s="68"/>
      <c r="AES39" s="68"/>
      <c r="AET39" s="68"/>
      <c r="AEU39" s="68"/>
      <c r="AEV39" s="68"/>
      <c r="AEW39" s="68"/>
      <c r="AEX39" s="68"/>
      <c r="AEY39" s="68"/>
      <c r="AEZ39" s="68"/>
      <c r="AFA39" s="68"/>
      <c r="AFB39" s="68"/>
      <c r="AFC39" s="68"/>
      <c r="AFD39" s="68"/>
      <c r="AFE39" s="68"/>
      <c r="AFF39" s="68"/>
      <c r="AFG39" s="68"/>
      <c r="AFH39" s="68"/>
      <c r="AFI39" s="68"/>
      <c r="AFJ39" s="68"/>
      <c r="AFK39" s="68"/>
      <c r="AFL39" s="68"/>
      <c r="AFM39" s="68"/>
      <c r="AFN39" s="68"/>
      <c r="AFO39" s="68"/>
      <c r="AFP39" s="68"/>
      <c r="AFQ39" s="68"/>
      <c r="AFR39" s="68"/>
      <c r="AFS39" s="68"/>
      <c r="AFT39" s="68"/>
      <c r="AFU39" s="68"/>
      <c r="AFV39" s="68"/>
      <c r="AFW39" s="68"/>
      <c r="AFX39" s="68"/>
      <c r="AFY39" s="68"/>
      <c r="AFZ39" s="68"/>
      <c r="AGA39" s="68"/>
      <c r="AGB39" s="68"/>
      <c r="AGC39" s="68"/>
      <c r="AGD39" s="68"/>
      <c r="AGE39" s="68"/>
      <c r="AGF39" s="68"/>
      <c r="AGG39" s="68"/>
      <c r="AGH39" s="68"/>
      <c r="AGI39" s="68"/>
      <c r="AGJ39" s="68"/>
      <c r="AGK39" s="68"/>
      <c r="AGL39" s="68"/>
      <c r="AGM39" s="68"/>
      <c r="AGN39" s="68"/>
      <c r="AGO39" s="68"/>
      <c r="AGP39" s="68"/>
      <c r="AGQ39" s="68"/>
      <c r="AGR39" s="68"/>
      <c r="AGS39" s="68"/>
      <c r="AGT39" s="68"/>
      <c r="AGU39" s="68"/>
      <c r="AGV39" s="68"/>
      <c r="AGW39" s="68"/>
      <c r="AGX39" s="68"/>
      <c r="AGY39" s="68"/>
      <c r="AGZ39" s="68"/>
      <c r="AHA39" s="68"/>
      <c r="AHB39" s="68"/>
      <c r="AHC39" s="68"/>
      <c r="AHD39" s="68"/>
      <c r="AHE39" s="68"/>
      <c r="AHF39" s="68"/>
      <c r="AHG39" s="68"/>
      <c r="AHH39" s="68"/>
      <c r="AHI39" s="68"/>
      <c r="AHJ39" s="68"/>
      <c r="AHK39" s="68"/>
      <c r="AHL39" s="68"/>
      <c r="AHM39" s="68"/>
      <c r="AHN39" s="68"/>
      <c r="AHO39" s="68"/>
      <c r="AHP39" s="68"/>
      <c r="AHQ39" s="68"/>
      <c r="AHR39" s="68"/>
      <c r="AHS39" s="68"/>
      <c r="AHT39" s="68"/>
      <c r="AHU39" s="68"/>
      <c r="AHV39" s="68"/>
      <c r="AHW39" s="68"/>
      <c r="AHX39" s="68"/>
      <c r="AHY39" s="68"/>
      <c r="AHZ39" s="68"/>
      <c r="AIA39" s="68"/>
      <c r="AIB39" s="68"/>
      <c r="AIC39" s="68"/>
      <c r="AID39" s="68"/>
      <c r="AIE39" s="68"/>
      <c r="AIF39" s="68"/>
      <c r="AIG39" s="68"/>
      <c r="AIH39" s="68"/>
      <c r="AII39" s="68"/>
      <c r="AIJ39" s="68"/>
      <c r="AIK39" s="68"/>
      <c r="AIL39" s="68"/>
      <c r="AIM39" s="68"/>
      <c r="AIN39" s="68"/>
      <c r="AIO39" s="68"/>
      <c r="AIP39" s="68"/>
      <c r="AIQ39" s="68"/>
      <c r="AIR39" s="68"/>
      <c r="AIS39" s="68"/>
      <c r="AIT39" s="68"/>
      <c r="AIU39" s="68"/>
      <c r="AIV39" s="68"/>
      <c r="AIW39" s="68"/>
      <c r="AIX39" s="68"/>
      <c r="AIY39" s="68"/>
      <c r="AIZ39" s="68"/>
      <c r="AJA39" s="68"/>
      <c r="AJB39" s="68"/>
      <c r="AJC39" s="68"/>
      <c r="AJD39" s="68"/>
      <c r="AJE39" s="68"/>
      <c r="AJF39" s="68"/>
      <c r="AJG39" s="68"/>
      <c r="AJH39" s="68"/>
      <c r="AJI39" s="68"/>
      <c r="AJJ39" s="68"/>
      <c r="AJK39" s="68"/>
      <c r="AJL39" s="68"/>
      <c r="AJM39" s="68"/>
      <c r="AJN39" s="68"/>
      <c r="AJO39" s="68"/>
      <c r="AJP39" s="68"/>
      <c r="AJQ39" s="68"/>
      <c r="AJR39" s="68"/>
      <c r="AJS39" s="68"/>
      <c r="AJT39" s="68"/>
      <c r="AJU39" s="68"/>
      <c r="AJV39" s="68"/>
      <c r="AJW39" s="68"/>
      <c r="AJX39" s="68"/>
      <c r="AJY39" s="68"/>
      <c r="AJZ39" s="68"/>
      <c r="AKA39" s="68"/>
      <c r="AKB39" s="68"/>
      <c r="AKC39" s="68"/>
      <c r="AKD39" s="68"/>
      <c r="AKE39" s="68"/>
      <c r="AKF39" s="68"/>
      <c r="AKG39" s="68"/>
      <c r="AKH39" s="68"/>
      <c r="AKI39" s="68"/>
      <c r="AKJ39" s="68"/>
      <c r="AKK39" s="68"/>
      <c r="AKL39" s="68"/>
      <c r="AKM39" s="68"/>
      <c r="AKN39" s="68"/>
      <c r="AKO39" s="68"/>
      <c r="AKP39" s="68"/>
      <c r="AKQ39" s="68"/>
      <c r="AKR39" s="68"/>
      <c r="AKS39" s="68"/>
      <c r="AKT39" s="68"/>
      <c r="AKU39" s="68"/>
      <c r="AKV39" s="68"/>
      <c r="AKW39" s="68"/>
      <c r="AKX39" s="68"/>
      <c r="AKY39" s="68"/>
      <c r="AKZ39" s="68"/>
      <c r="ALA39" s="68"/>
      <c r="ALB39" s="68"/>
      <c r="ALC39" s="68"/>
      <c r="ALD39" s="68"/>
      <c r="ALE39" s="68"/>
      <c r="ALF39" s="68"/>
      <c r="ALG39" s="68"/>
      <c r="ALH39" s="68"/>
      <c r="ALI39" s="68"/>
      <c r="ALJ39" s="68"/>
      <c r="ALK39" s="68"/>
      <c r="ALL39" s="68"/>
      <c r="ALM39" s="68"/>
      <c r="ALN39" s="68"/>
      <c r="ALO39" s="68"/>
      <c r="ALP39" s="68"/>
      <c r="ALQ39" s="68"/>
      <c r="ALR39" s="68"/>
      <c r="ALS39" s="68"/>
      <c r="ALT39" s="68"/>
      <c r="ALU39" s="68"/>
      <c r="ALV39" s="68"/>
      <c r="ALW39" s="68"/>
      <c r="ALX39" s="68"/>
      <c r="ALY39" s="68"/>
      <c r="ALZ39" s="68"/>
      <c r="AMA39" s="68"/>
      <c r="AMB39" s="68"/>
      <c r="AMC39" s="68"/>
      <c r="AMD39" s="68"/>
    </row>
    <row r="40" spans="1:1018" s="69" customFormat="1" ht="15" customHeight="1">
      <c r="A40" s="70" t="s">
        <v>85</v>
      </c>
      <c r="B40" s="71" t="s">
        <v>86</v>
      </c>
      <c r="C40" s="72"/>
      <c r="D40" s="73"/>
      <c r="E40" s="73"/>
      <c r="F40" s="73"/>
      <c r="G40" s="73"/>
      <c r="H40" s="74"/>
      <c r="I40" s="75"/>
      <c r="J40" s="76"/>
      <c r="K40" s="77" t="s">
        <v>87</v>
      </c>
      <c r="L40" s="77" t="s">
        <v>16</v>
      </c>
      <c r="M40" s="78"/>
      <c r="N40" s="76"/>
      <c r="O40" s="77"/>
      <c r="P40" s="77"/>
      <c r="Q40" s="78"/>
      <c r="R40" s="78"/>
      <c r="S40" s="77"/>
      <c r="T40" s="77"/>
      <c r="U40" s="78"/>
      <c r="V40" s="76"/>
      <c r="W40" s="77"/>
      <c r="X40" s="77"/>
      <c r="Y40" s="78"/>
      <c r="Z40" s="76"/>
      <c r="AA40" s="77"/>
      <c r="AB40" s="77"/>
      <c r="AC40" s="79"/>
      <c r="AD40" s="76"/>
      <c r="AE40" s="80"/>
      <c r="AF40" s="80"/>
      <c r="AG40" s="81"/>
      <c r="AH40" s="82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  <c r="OY40" s="68"/>
      <c r="OZ40" s="68"/>
      <c r="PA40" s="68"/>
      <c r="PB40" s="68"/>
      <c r="PC40" s="68"/>
      <c r="PD40" s="68"/>
      <c r="PE40" s="68"/>
      <c r="PF40" s="68"/>
      <c r="PG40" s="68"/>
      <c r="PH40" s="68"/>
      <c r="PI40" s="68"/>
      <c r="PJ40" s="68"/>
      <c r="PK40" s="68"/>
      <c r="PL40" s="68"/>
      <c r="PM40" s="68"/>
      <c r="PN40" s="68"/>
      <c r="PO40" s="68"/>
      <c r="PP40" s="68"/>
      <c r="PQ40" s="68"/>
      <c r="PR40" s="68"/>
      <c r="PS40" s="68"/>
      <c r="PT40" s="68"/>
      <c r="PU40" s="68"/>
      <c r="PV40" s="68"/>
      <c r="PW40" s="68"/>
      <c r="PX40" s="68"/>
      <c r="PY40" s="68"/>
      <c r="PZ40" s="68"/>
      <c r="QA40" s="68"/>
      <c r="QB40" s="68"/>
      <c r="QC40" s="68"/>
      <c r="QD40" s="68"/>
      <c r="QE40" s="68"/>
      <c r="QF40" s="68"/>
      <c r="QG40" s="68"/>
      <c r="QH40" s="68"/>
      <c r="QI40" s="68"/>
      <c r="QJ40" s="68"/>
      <c r="QK40" s="68"/>
      <c r="QL40" s="68"/>
      <c r="QM40" s="68"/>
      <c r="QN40" s="68"/>
      <c r="QO40" s="68"/>
      <c r="QP40" s="68"/>
      <c r="QQ40" s="68"/>
      <c r="QR40" s="68"/>
      <c r="QS40" s="68"/>
      <c r="QT40" s="68"/>
      <c r="QU40" s="68"/>
      <c r="QV40" s="68"/>
      <c r="QW40" s="68"/>
      <c r="QX40" s="68"/>
      <c r="QY40" s="68"/>
      <c r="QZ40" s="68"/>
      <c r="RA40" s="68"/>
      <c r="RB40" s="68"/>
      <c r="RC40" s="68"/>
      <c r="RD40" s="68"/>
      <c r="RE40" s="68"/>
      <c r="RF40" s="68"/>
      <c r="RG40" s="68"/>
      <c r="RH40" s="68"/>
      <c r="RI40" s="68"/>
      <c r="RJ40" s="68"/>
      <c r="RK40" s="68"/>
      <c r="RL40" s="68"/>
      <c r="RM40" s="68"/>
      <c r="RN40" s="68"/>
      <c r="RO40" s="68"/>
      <c r="RP40" s="68"/>
      <c r="RQ40" s="68"/>
      <c r="RR40" s="68"/>
      <c r="RS40" s="68"/>
      <c r="RT40" s="68"/>
      <c r="RU40" s="68"/>
      <c r="RV40" s="68"/>
      <c r="RW40" s="68"/>
      <c r="RX40" s="68"/>
      <c r="RY40" s="68"/>
      <c r="RZ40" s="68"/>
      <c r="SA40" s="68"/>
      <c r="SB40" s="68"/>
      <c r="SC40" s="68"/>
      <c r="SD40" s="68"/>
      <c r="SE40" s="68"/>
      <c r="SF40" s="68"/>
      <c r="SG40" s="68"/>
      <c r="SH40" s="68"/>
      <c r="SI40" s="68"/>
      <c r="SJ40" s="68"/>
      <c r="SK40" s="68"/>
      <c r="SL40" s="68"/>
      <c r="SM40" s="68"/>
      <c r="SN40" s="68"/>
      <c r="SO40" s="68"/>
      <c r="SP40" s="68"/>
      <c r="SQ40" s="68"/>
      <c r="SR40" s="68"/>
      <c r="SS40" s="68"/>
      <c r="ST40" s="68"/>
      <c r="SU40" s="68"/>
      <c r="SV40" s="68"/>
      <c r="SW40" s="68"/>
      <c r="SX40" s="68"/>
      <c r="SY40" s="68"/>
      <c r="SZ40" s="68"/>
      <c r="TA40" s="68"/>
      <c r="TB40" s="68"/>
      <c r="TC40" s="68"/>
      <c r="TD40" s="68"/>
      <c r="TE40" s="68"/>
      <c r="TF40" s="68"/>
      <c r="TG40" s="68"/>
      <c r="TH40" s="68"/>
      <c r="TI40" s="68"/>
      <c r="TJ40" s="68"/>
      <c r="TK40" s="68"/>
      <c r="TL40" s="68"/>
      <c r="TM40" s="68"/>
      <c r="TN40" s="68"/>
      <c r="TO40" s="68"/>
      <c r="TP40" s="68"/>
      <c r="TQ40" s="68"/>
      <c r="TR40" s="68"/>
      <c r="TS40" s="68"/>
      <c r="TT40" s="68"/>
      <c r="TU40" s="68"/>
      <c r="TV40" s="68"/>
      <c r="TW40" s="68"/>
      <c r="TX40" s="68"/>
      <c r="TY40" s="68"/>
      <c r="TZ40" s="68"/>
      <c r="UA40" s="68"/>
      <c r="UB40" s="68"/>
      <c r="UC40" s="68"/>
      <c r="UD40" s="68"/>
      <c r="UE40" s="68"/>
      <c r="UF40" s="68"/>
      <c r="UG40" s="68"/>
      <c r="UH40" s="68"/>
      <c r="UI40" s="68"/>
      <c r="UJ40" s="68"/>
      <c r="UK40" s="68"/>
      <c r="UL40" s="68"/>
      <c r="UM40" s="68"/>
      <c r="UN40" s="68"/>
      <c r="UO40" s="68"/>
      <c r="UP40" s="68"/>
      <c r="UQ40" s="68"/>
      <c r="UR40" s="68"/>
      <c r="US40" s="68"/>
      <c r="UT40" s="68"/>
      <c r="UU40" s="68"/>
      <c r="UV40" s="68"/>
      <c r="UW40" s="68"/>
      <c r="UX40" s="68"/>
      <c r="UY40" s="68"/>
      <c r="UZ40" s="68"/>
      <c r="VA40" s="68"/>
      <c r="VB40" s="68"/>
      <c r="VC40" s="68"/>
      <c r="VD40" s="68"/>
      <c r="VE40" s="68"/>
      <c r="VF40" s="68"/>
      <c r="VG40" s="68"/>
      <c r="VH40" s="68"/>
      <c r="VI40" s="68"/>
      <c r="VJ40" s="68"/>
      <c r="VK40" s="68"/>
      <c r="VL40" s="68"/>
      <c r="VM40" s="68"/>
      <c r="VN40" s="68"/>
      <c r="VO40" s="68"/>
      <c r="VP40" s="68"/>
      <c r="VQ40" s="68"/>
      <c r="VR40" s="68"/>
      <c r="VS40" s="68"/>
      <c r="VT40" s="68"/>
      <c r="VU40" s="68"/>
      <c r="VV40" s="68"/>
      <c r="VW40" s="68"/>
      <c r="VX40" s="68"/>
      <c r="VY40" s="68"/>
      <c r="VZ40" s="68"/>
      <c r="WA40" s="68"/>
      <c r="WB40" s="68"/>
      <c r="WC40" s="68"/>
      <c r="WD40" s="68"/>
      <c r="WE40" s="68"/>
      <c r="WF40" s="68"/>
      <c r="WG40" s="68"/>
      <c r="WH40" s="68"/>
      <c r="WI40" s="68"/>
      <c r="WJ40" s="68"/>
      <c r="WK40" s="68"/>
      <c r="WL40" s="68"/>
      <c r="WM40" s="68"/>
      <c r="WN40" s="68"/>
      <c r="WO40" s="68"/>
      <c r="WP40" s="68"/>
      <c r="WQ40" s="68"/>
      <c r="WR40" s="68"/>
      <c r="WS40" s="68"/>
      <c r="WT40" s="68"/>
      <c r="WU40" s="68"/>
      <c r="WV40" s="68"/>
      <c r="WW40" s="68"/>
      <c r="WX40" s="68"/>
      <c r="WY40" s="68"/>
      <c r="WZ40" s="68"/>
      <c r="XA40" s="68"/>
      <c r="XB40" s="68"/>
      <c r="XC40" s="68"/>
      <c r="XD40" s="68"/>
      <c r="XE40" s="68"/>
      <c r="XF40" s="68"/>
      <c r="XG40" s="68"/>
      <c r="XH40" s="68"/>
      <c r="XI40" s="68"/>
      <c r="XJ40" s="68"/>
      <c r="XK40" s="68"/>
      <c r="XL40" s="68"/>
      <c r="XM40" s="68"/>
      <c r="XN40" s="68"/>
      <c r="XO40" s="68"/>
      <c r="XP40" s="68"/>
      <c r="XQ40" s="68"/>
      <c r="XR40" s="68"/>
      <c r="XS40" s="68"/>
      <c r="XT40" s="68"/>
      <c r="XU40" s="68"/>
      <c r="XV40" s="68"/>
      <c r="XW40" s="68"/>
      <c r="XX40" s="68"/>
      <c r="XY40" s="68"/>
      <c r="XZ40" s="68"/>
      <c r="YA40" s="68"/>
      <c r="YB40" s="68"/>
      <c r="YC40" s="68"/>
      <c r="YD40" s="68"/>
      <c r="YE40" s="68"/>
      <c r="YF40" s="68"/>
      <c r="YG40" s="68"/>
      <c r="YH40" s="68"/>
      <c r="YI40" s="68"/>
      <c r="YJ40" s="68"/>
      <c r="YK40" s="68"/>
      <c r="YL40" s="68"/>
      <c r="YM40" s="68"/>
      <c r="YN40" s="68"/>
      <c r="YO40" s="68"/>
      <c r="YP40" s="68"/>
      <c r="YQ40" s="68"/>
      <c r="YR40" s="68"/>
      <c r="YS40" s="68"/>
      <c r="YT40" s="68"/>
      <c r="YU40" s="68"/>
      <c r="YV40" s="68"/>
      <c r="YW40" s="68"/>
      <c r="YX40" s="68"/>
      <c r="YY40" s="68"/>
      <c r="YZ40" s="68"/>
      <c r="ZA40" s="68"/>
      <c r="ZB40" s="68"/>
      <c r="ZC40" s="68"/>
      <c r="ZD40" s="68"/>
      <c r="ZE40" s="68"/>
      <c r="ZF40" s="68"/>
      <c r="ZG40" s="68"/>
      <c r="ZH40" s="68"/>
      <c r="ZI40" s="68"/>
      <c r="ZJ40" s="68"/>
      <c r="ZK40" s="68"/>
      <c r="ZL40" s="68"/>
      <c r="ZM40" s="68"/>
      <c r="ZN40" s="68"/>
      <c r="ZO40" s="68"/>
      <c r="ZP40" s="68"/>
      <c r="ZQ40" s="68"/>
      <c r="ZR40" s="68"/>
      <c r="ZS40" s="68"/>
      <c r="ZT40" s="68"/>
      <c r="ZU40" s="68"/>
      <c r="ZV40" s="68"/>
      <c r="ZW40" s="68"/>
      <c r="ZX40" s="68"/>
      <c r="ZY40" s="68"/>
      <c r="ZZ40" s="68"/>
      <c r="AAA40" s="68"/>
      <c r="AAB40" s="68"/>
      <c r="AAC40" s="68"/>
      <c r="AAD40" s="68"/>
      <c r="AAE40" s="68"/>
      <c r="AAF40" s="68"/>
      <c r="AAG40" s="68"/>
      <c r="AAH40" s="68"/>
      <c r="AAI40" s="68"/>
      <c r="AAJ40" s="68"/>
      <c r="AAK40" s="68"/>
      <c r="AAL40" s="68"/>
      <c r="AAM40" s="68"/>
      <c r="AAN40" s="68"/>
      <c r="AAO40" s="68"/>
      <c r="AAP40" s="68"/>
      <c r="AAQ40" s="68"/>
      <c r="AAR40" s="68"/>
      <c r="AAS40" s="68"/>
      <c r="AAT40" s="68"/>
      <c r="AAU40" s="68"/>
      <c r="AAV40" s="68"/>
      <c r="AAW40" s="68"/>
      <c r="AAX40" s="68"/>
      <c r="AAY40" s="68"/>
      <c r="AAZ40" s="68"/>
      <c r="ABA40" s="68"/>
      <c r="ABB40" s="68"/>
      <c r="ABC40" s="68"/>
      <c r="ABD40" s="68"/>
      <c r="ABE40" s="68"/>
      <c r="ABF40" s="68"/>
      <c r="ABG40" s="68"/>
      <c r="ABH40" s="68"/>
      <c r="ABI40" s="68"/>
      <c r="ABJ40" s="68"/>
      <c r="ABK40" s="68"/>
      <c r="ABL40" s="68"/>
      <c r="ABM40" s="68"/>
      <c r="ABN40" s="68"/>
      <c r="ABO40" s="68"/>
      <c r="ABP40" s="68"/>
      <c r="ABQ40" s="68"/>
      <c r="ABR40" s="68"/>
      <c r="ABS40" s="68"/>
      <c r="ABT40" s="68"/>
      <c r="ABU40" s="68"/>
      <c r="ABV40" s="68"/>
      <c r="ABW40" s="68"/>
      <c r="ABX40" s="68"/>
      <c r="ABY40" s="68"/>
      <c r="ABZ40" s="68"/>
      <c r="ACA40" s="68"/>
      <c r="ACB40" s="68"/>
      <c r="ACC40" s="68"/>
      <c r="ACD40" s="68"/>
      <c r="ACE40" s="68"/>
      <c r="ACF40" s="68"/>
      <c r="ACG40" s="68"/>
      <c r="ACH40" s="68"/>
      <c r="ACI40" s="68"/>
      <c r="ACJ40" s="68"/>
      <c r="ACK40" s="68"/>
      <c r="ACL40" s="68"/>
      <c r="ACM40" s="68"/>
      <c r="ACN40" s="68"/>
      <c r="ACO40" s="68"/>
      <c r="ACP40" s="68"/>
      <c r="ACQ40" s="68"/>
      <c r="ACR40" s="68"/>
      <c r="ACS40" s="68"/>
      <c r="ACT40" s="68"/>
      <c r="ACU40" s="68"/>
      <c r="ACV40" s="68"/>
      <c r="ACW40" s="68"/>
      <c r="ACX40" s="68"/>
      <c r="ACY40" s="68"/>
      <c r="ACZ40" s="68"/>
      <c r="ADA40" s="68"/>
      <c r="ADB40" s="68"/>
      <c r="ADC40" s="68"/>
      <c r="ADD40" s="68"/>
      <c r="ADE40" s="68"/>
      <c r="ADF40" s="68"/>
      <c r="ADG40" s="68"/>
      <c r="ADH40" s="68"/>
      <c r="ADI40" s="68"/>
      <c r="ADJ40" s="68"/>
      <c r="ADK40" s="68"/>
      <c r="ADL40" s="68"/>
      <c r="ADM40" s="68"/>
      <c r="ADN40" s="68"/>
      <c r="ADO40" s="68"/>
      <c r="ADP40" s="68"/>
      <c r="ADQ40" s="68"/>
      <c r="ADR40" s="68"/>
      <c r="ADS40" s="68"/>
      <c r="ADT40" s="68"/>
      <c r="ADU40" s="68"/>
      <c r="ADV40" s="68"/>
      <c r="ADW40" s="68"/>
      <c r="ADX40" s="68"/>
      <c r="ADY40" s="68"/>
      <c r="ADZ40" s="68"/>
      <c r="AEA40" s="68"/>
      <c r="AEB40" s="68"/>
      <c r="AEC40" s="68"/>
      <c r="AED40" s="68"/>
      <c r="AEE40" s="68"/>
      <c r="AEF40" s="68"/>
      <c r="AEG40" s="68"/>
      <c r="AEH40" s="68"/>
      <c r="AEI40" s="68"/>
      <c r="AEJ40" s="68"/>
      <c r="AEK40" s="68"/>
      <c r="AEL40" s="68"/>
      <c r="AEM40" s="68"/>
      <c r="AEN40" s="68"/>
      <c r="AEO40" s="68"/>
      <c r="AEP40" s="68"/>
      <c r="AEQ40" s="68"/>
      <c r="AER40" s="68"/>
      <c r="AES40" s="68"/>
      <c r="AET40" s="68"/>
      <c r="AEU40" s="68"/>
      <c r="AEV40" s="68"/>
      <c r="AEW40" s="68"/>
      <c r="AEX40" s="68"/>
      <c r="AEY40" s="68"/>
      <c r="AEZ40" s="68"/>
      <c r="AFA40" s="68"/>
      <c r="AFB40" s="68"/>
      <c r="AFC40" s="68"/>
      <c r="AFD40" s="68"/>
      <c r="AFE40" s="68"/>
      <c r="AFF40" s="68"/>
      <c r="AFG40" s="68"/>
      <c r="AFH40" s="68"/>
      <c r="AFI40" s="68"/>
      <c r="AFJ40" s="68"/>
      <c r="AFK40" s="68"/>
      <c r="AFL40" s="68"/>
      <c r="AFM40" s="68"/>
      <c r="AFN40" s="68"/>
      <c r="AFO40" s="68"/>
      <c r="AFP40" s="68"/>
      <c r="AFQ40" s="68"/>
      <c r="AFR40" s="68"/>
      <c r="AFS40" s="68"/>
      <c r="AFT40" s="68"/>
      <c r="AFU40" s="68"/>
      <c r="AFV40" s="68"/>
      <c r="AFW40" s="68"/>
      <c r="AFX40" s="68"/>
      <c r="AFY40" s="68"/>
      <c r="AFZ40" s="68"/>
      <c r="AGA40" s="68"/>
      <c r="AGB40" s="68"/>
      <c r="AGC40" s="68"/>
      <c r="AGD40" s="68"/>
      <c r="AGE40" s="68"/>
      <c r="AGF40" s="68"/>
      <c r="AGG40" s="68"/>
      <c r="AGH40" s="68"/>
      <c r="AGI40" s="68"/>
      <c r="AGJ40" s="68"/>
      <c r="AGK40" s="68"/>
      <c r="AGL40" s="68"/>
      <c r="AGM40" s="68"/>
      <c r="AGN40" s="68"/>
      <c r="AGO40" s="68"/>
      <c r="AGP40" s="68"/>
      <c r="AGQ40" s="68"/>
      <c r="AGR40" s="68"/>
      <c r="AGS40" s="68"/>
      <c r="AGT40" s="68"/>
      <c r="AGU40" s="68"/>
      <c r="AGV40" s="68"/>
      <c r="AGW40" s="68"/>
      <c r="AGX40" s="68"/>
      <c r="AGY40" s="68"/>
      <c r="AGZ40" s="68"/>
      <c r="AHA40" s="68"/>
      <c r="AHB40" s="68"/>
      <c r="AHC40" s="68"/>
      <c r="AHD40" s="68"/>
      <c r="AHE40" s="68"/>
      <c r="AHF40" s="68"/>
      <c r="AHG40" s="68"/>
      <c r="AHH40" s="68"/>
      <c r="AHI40" s="68"/>
      <c r="AHJ40" s="68"/>
      <c r="AHK40" s="68"/>
      <c r="AHL40" s="68"/>
      <c r="AHM40" s="68"/>
      <c r="AHN40" s="68"/>
      <c r="AHO40" s="68"/>
      <c r="AHP40" s="68"/>
      <c r="AHQ40" s="68"/>
      <c r="AHR40" s="68"/>
      <c r="AHS40" s="68"/>
      <c r="AHT40" s="68"/>
      <c r="AHU40" s="68"/>
      <c r="AHV40" s="68"/>
      <c r="AHW40" s="68"/>
      <c r="AHX40" s="68"/>
      <c r="AHY40" s="68"/>
      <c r="AHZ40" s="68"/>
      <c r="AIA40" s="68"/>
      <c r="AIB40" s="68"/>
      <c r="AIC40" s="68"/>
      <c r="AID40" s="68"/>
      <c r="AIE40" s="68"/>
      <c r="AIF40" s="68"/>
      <c r="AIG40" s="68"/>
      <c r="AIH40" s="68"/>
      <c r="AII40" s="68"/>
      <c r="AIJ40" s="68"/>
      <c r="AIK40" s="68"/>
      <c r="AIL40" s="68"/>
      <c r="AIM40" s="68"/>
      <c r="AIN40" s="68"/>
      <c r="AIO40" s="68"/>
      <c r="AIP40" s="68"/>
      <c r="AIQ40" s="68"/>
      <c r="AIR40" s="68"/>
      <c r="AIS40" s="68"/>
      <c r="AIT40" s="68"/>
      <c r="AIU40" s="68"/>
      <c r="AIV40" s="68"/>
      <c r="AIW40" s="68"/>
      <c r="AIX40" s="68"/>
      <c r="AIY40" s="68"/>
      <c r="AIZ40" s="68"/>
      <c r="AJA40" s="68"/>
      <c r="AJB40" s="68"/>
      <c r="AJC40" s="68"/>
      <c r="AJD40" s="68"/>
      <c r="AJE40" s="68"/>
      <c r="AJF40" s="68"/>
      <c r="AJG40" s="68"/>
      <c r="AJH40" s="68"/>
      <c r="AJI40" s="68"/>
      <c r="AJJ40" s="68"/>
      <c r="AJK40" s="68"/>
      <c r="AJL40" s="68"/>
      <c r="AJM40" s="68"/>
      <c r="AJN40" s="68"/>
      <c r="AJO40" s="68"/>
      <c r="AJP40" s="68"/>
      <c r="AJQ40" s="68"/>
      <c r="AJR40" s="68"/>
      <c r="AJS40" s="68"/>
      <c r="AJT40" s="68"/>
      <c r="AJU40" s="68"/>
      <c r="AJV40" s="68"/>
      <c r="AJW40" s="68"/>
      <c r="AJX40" s="68"/>
      <c r="AJY40" s="68"/>
      <c r="AJZ40" s="68"/>
      <c r="AKA40" s="68"/>
      <c r="AKB40" s="68"/>
      <c r="AKC40" s="68"/>
      <c r="AKD40" s="68"/>
      <c r="AKE40" s="68"/>
      <c r="AKF40" s="68"/>
      <c r="AKG40" s="68"/>
      <c r="AKH40" s="68"/>
      <c r="AKI40" s="68"/>
      <c r="AKJ40" s="68"/>
      <c r="AKK40" s="68"/>
      <c r="AKL40" s="68"/>
      <c r="AKM40" s="68"/>
      <c r="AKN40" s="68"/>
      <c r="AKO40" s="68"/>
      <c r="AKP40" s="68"/>
      <c r="AKQ40" s="68"/>
      <c r="AKR40" s="68"/>
      <c r="AKS40" s="68"/>
      <c r="AKT40" s="68"/>
      <c r="AKU40" s="68"/>
      <c r="AKV40" s="68"/>
      <c r="AKW40" s="68"/>
      <c r="AKX40" s="68"/>
      <c r="AKY40" s="68"/>
      <c r="AKZ40" s="68"/>
      <c r="ALA40" s="68"/>
      <c r="ALB40" s="68"/>
      <c r="ALC40" s="68"/>
      <c r="ALD40" s="68"/>
      <c r="ALE40" s="68"/>
      <c r="ALF40" s="68"/>
      <c r="ALG40" s="68"/>
      <c r="ALH40" s="68"/>
      <c r="ALI40" s="68"/>
      <c r="ALJ40" s="68"/>
      <c r="ALK40" s="68"/>
      <c r="ALL40" s="68"/>
      <c r="ALM40" s="68"/>
      <c r="ALN40" s="68"/>
      <c r="ALO40" s="68"/>
      <c r="ALP40" s="68"/>
      <c r="ALQ40" s="68"/>
      <c r="ALR40" s="68"/>
      <c r="ALS40" s="68"/>
      <c r="ALT40" s="68"/>
      <c r="ALU40" s="68"/>
      <c r="ALV40" s="68"/>
      <c r="ALW40" s="68"/>
      <c r="ALX40" s="68"/>
      <c r="ALY40" s="68"/>
      <c r="ALZ40" s="68"/>
      <c r="AMA40" s="68"/>
      <c r="AMB40" s="68"/>
      <c r="AMC40" s="68"/>
      <c r="AMD40" s="68"/>
    </row>
    <row r="41" spans="1:1018" s="53" customFormat="1" ht="13.5" customHeight="1">
      <c r="A41" s="43" t="s">
        <v>88</v>
      </c>
      <c r="B41" s="83" t="s">
        <v>89</v>
      </c>
      <c r="C41" s="45">
        <f t="shared" ref="C41:C46" si="14">J41+N41+R41+V41+AD41+Z41</f>
        <v>0</v>
      </c>
      <c r="D41" s="46">
        <f t="shared" ref="D41:D46" si="15">K41+O41+S41+W41+AA41+AE41</f>
        <v>60</v>
      </c>
      <c r="E41" s="46">
        <f t="shared" ref="E41:E46" si="16">SUM(C41:D41)</f>
        <v>60</v>
      </c>
      <c r="F41" s="47">
        <f t="shared" si="7"/>
        <v>60</v>
      </c>
      <c r="G41" s="46">
        <f t="shared" si="4"/>
        <v>40</v>
      </c>
      <c r="H41" s="84">
        <f t="shared" ref="H41:H46" si="17">I41*25</f>
        <v>100</v>
      </c>
      <c r="I41" s="85">
        <f t="shared" ref="I41:I46" si="18">M41+Q41+U41+Y41+AC41+AG41</f>
        <v>4</v>
      </c>
      <c r="J41" s="49"/>
      <c r="K41" s="49">
        <v>60</v>
      </c>
      <c r="L41" s="49">
        <f t="shared" ref="L41" si="19">G41</f>
        <v>40</v>
      </c>
      <c r="M41" s="50">
        <v>4</v>
      </c>
      <c r="N41" s="49"/>
      <c r="O41" s="49"/>
      <c r="P41" s="49"/>
      <c r="Q41" s="49"/>
      <c r="R41" s="49"/>
      <c r="S41" s="49"/>
      <c r="T41" s="49"/>
      <c r="U41" s="50"/>
      <c r="V41" s="49"/>
      <c r="W41" s="49"/>
      <c r="X41" s="49"/>
      <c r="Y41" s="49"/>
      <c r="Z41" s="49"/>
      <c r="AA41" s="49"/>
      <c r="AB41" s="49"/>
      <c r="AC41" s="49"/>
      <c r="AD41" s="49"/>
      <c r="AE41" s="86"/>
      <c r="AF41" s="87"/>
      <c r="AG41" s="86"/>
      <c r="AH41" s="88" t="s">
        <v>31</v>
      </c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  <c r="IW41" s="52"/>
      <c r="IX41" s="52"/>
      <c r="IY41" s="52"/>
      <c r="IZ41" s="52"/>
      <c r="JA41" s="52"/>
      <c r="JB41" s="52"/>
      <c r="JC41" s="52"/>
      <c r="JD41" s="52"/>
      <c r="JE41" s="52"/>
      <c r="JF41" s="52"/>
      <c r="JG41" s="52"/>
      <c r="JH41" s="52"/>
      <c r="JI41" s="52"/>
      <c r="JJ41" s="52"/>
      <c r="JK41" s="52"/>
      <c r="JL41" s="52"/>
      <c r="JM41" s="52"/>
      <c r="JN41" s="52"/>
      <c r="JO41" s="52"/>
      <c r="JP41" s="52"/>
      <c r="JQ41" s="52"/>
      <c r="JR41" s="52"/>
      <c r="JS41" s="52"/>
      <c r="JT41" s="52"/>
      <c r="JU41" s="52"/>
      <c r="JV41" s="52"/>
      <c r="JW41" s="52"/>
      <c r="JX41" s="52"/>
      <c r="JY41" s="52"/>
      <c r="JZ41" s="52"/>
      <c r="KA41" s="52"/>
      <c r="KB41" s="52"/>
      <c r="KC41" s="52"/>
      <c r="KD41" s="52"/>
      <c r="KE41" s="52"/>
      <c r="KF41" s="52"/>
      <c r="KG41" s="52"/>
      <c r="KH41" s="52"/>
      <c r="KI41" s="52"/>
      <c r="KJ41" s="52"/>
      <c r="KK41" s="52"/>
      <c r="KL41" s="52"/>
      <c r="KM41" s="52"/>
      <c r="KN41" s="52"/>
      <c r="KO41" s="52"/>
      <c r="KP41" s="52"/>
      <c r="KQ41" s="52"/>
      <c r="KR41" s="52"/>
      <c r="KS41" s="52"/>
      <c r="KT41" s="52"/>
      <c r="KU41" s="52"/>
      <c r="KV41" s="52"/>
      <c r="KW41" s="52"/>
      <c r="KX41" s="52"/>
      <c r="KY41" s="52"/>
      <c r="KZ41" s="52"/>
      <c r="LA41" s="52"/>
      <c r="LB41" s="52"/>
      <c r="LC41" s="52"/>
      <c r="LD41" s="52"/>
      <c r="LE41" s="52"/>
      <c r="LF41" s="52"/>
      <c r="LG41" s="52"/>
      <c r="LH41" s="52"/>
      <c r="LI41" s="52"/>
      <c r="LJ41" s="52"/>
      <c r="LK41" s="52"/>
      <c r="LL41" s="52"/>
      <c r="LM41" s="52"/>
      <c r="LN41" s="52"/>
      <c r="LO41" s="52"/>
      <c r="LP41" s="52"/>
      <c r="LQ41" s="52"/>
      <c r="LR41" s="52"/>
      <c r="LS41" s="52"/>
      <c r="LT41" s="52"/>
      <c r="LU41" s="52"/>
      <c r="LV41" s="52"/>
      <c r="LW41" s="52"/>
      <c r="LX41" s="52"/>
      <c r="LY41" s="52"/>
      <c r="LZ41" s="52"/>
      <c r="MA41" s="52"/>
      <c r="MB41" s="52"/>
      <c r="MC41" s="52"/>
      <c r="MD41" s="52"/>
      <c r="ME41" s="52"/>
      <c r="MF41" s="52"/>
      <c r="MG41" s="52"/>
      <c r="MH41" s="52"/>
      <c r="MI41" s="52"/>
      <c r="MJ41" s="52"/>
      <c r="MK41" s="52"/>
      <c r="ML41" s="52"/>
      <c r="MM41" s="52"/>
      <c r="MN41" s="52"/>
      <c r="MO41" s="52"/>
      <c r="MP41" s="52"/>
      <c r="MQ41" s="52"/>
      <c r="MR41" s="52"/>
      <c r="MS41" s="52"/>
      <c r="MT41" s="52"/>
      <c r="MU41" s="52"/>
      <c r="MV41" s="52"/>
      <c r="MW41" s="52"/>
      <c r="MX41" s="52"/>
      <c r="MY41" s="52"/>
      <c r="MZ41" s="52"/>
      <c r="NA41" s="52"/>
      <c r="NB41" s="52"/>
      <c r="NC41" s="52"/>
      <c r="ND41" s="52"/>
      <c r="NE41" s="52"/>
      <c r="NF41" s="52"/>
      <c r="NG41" s="52"/>
      <c r="NH41" s="52"/>
      <c r="NI41" s="52"/>
      <c r="NJ41" s="52"/>
      <c r="NK41" s="52"/>
      <c r="NL41" s="52"/>
      <c r="NM41" s="52"/>
      <c r="NN41" s="52"/>
      <c r="NO41" s="52"/>
      <c r="NP41" s="52"/>
      <c r="NQ41" s="52"/>
      <c r="NR41" s="52"/>
      <c r="NS41" s="52"/>
      <c r="NT41" s="52"/>
      <c r="NU41" s="52"/>
      <c r="NV41" s="52"/>
      <c r="NW41" s="52"/>
      <c r="NX41" s="52"/>
      <c r="NY41" s="52"/>
      <c r="NZ41" s="52"/>
      <c r="OA41" s="52"/>
      <c r="OB41" s="52"/>
      <c r="OC41" s="52"/>
      <c r="OD41" s="52"/>
      <c r="OE41" s="52"/>
      <c r="OF41" s="52"/>
      <c r="OG41" s="52"/>
      <c r="OH41" s="52"/>
      <c r="OI41" s="52"/>
      <c r="OJ41" s="52"/>
      <c r="OK41" s="52"/>
      <c r="OL41" s="52"/>
      <c r="OM41" s="52"/>
      <c r="ON41" s="52"/>
      <c r="OO41" s="52"/>
      <c r="OP41" s="52"/>
      <c r="OQ41" s="52"/>
      <c r="OR41" s="52"/>
      <c r="OS41" s="52"/>
      <c r="OT41" s="52"/>
      <c r="OU41" s="52"/>
      <c r="OV41" s="52"/>
      <c r="OW41" s="52"/>
      <c r="OX41" s="52"/>
      <c r="OY41" s="52"/>
      <c r="OZ41" s="52"/>
      <c r="PA41" s="52"/>
      <c r="PB41" s="52"/>
      <c r="PC41" s="52"/>
      <c r="PD41" s="52"/>
      <c r="PE41" s="52"/>
      <c r="PF41" s="52"/>
      <c r="PG41" s="52"/>
      <c r="PH41" s="52"/>
      <c r="PI41" s="52"/>
      <c r="PJ41" s="52"/>
      <c r="PK41" s="52"/>
      <c r="PL41" s="52"/>
      <c r="PM41" s="52"/>
      <c r="PN41" s="52"/>
      <c r="PO41" s="52"/>
      <c r="PP41" s="52"/>
      <c r="PQ41" s="52"/>
      <c r="PR41" s="52"/>
      <c r="PS41" s="52"/>
      <c r="PT41" s="52"/>
      <c r="PU41" s="52"/>
      <c r="PV41" s="52"/>
      <c r="PW41" s="52"/>
      <c r="PX41" s="52"/>
      <c r="PY41" s="52"/>
      <c r="PZ41" s="52"/>
      <c r="QA41" s="52"/>
      <c r="QB41" s="52"/>
      <c r="QC41" s="52"/>
      <c r="QD41" s="52"/>
      <c r="QE41" s="52"/>
      <c r="QF41" s="52"/>
      <c r="QG41" s="52"/>
      <c r="QH41" s="52"/>
      <c r="QI41" s="52"/>
      <c r="QJ41" s="52"/>
      <c r="QK41" s="52"/>
      <c r="QL41" s="52"/>
      <c r="QM41" s="52"/>
      <c r="QN41" s="52"/>
      <c r="QO41" s="52"/>
      <c r="QP41" s="52"/>
      <c r="QQ41" s="52"/>
      <c r="QR41" s="52"/>
      <c r="QS41" s="52"/>
      <c r="QT41" s="52"/>
      <c r="QU41" s="52"/>
      <c r="QV41" s="52"/>
      <c r="QW41" s="52"/>
      <c r="QX41" s="52"/>
      <c r="QY41" s="52"/>
      <c r="QZ41" s="52"/>
      <c r="RA41" s="52"/>
      <c r="RB41" s="52"/>
      <c r="RC41" s="52"/>
      <c r="RD41" s="52"/>
      <c r="RE41" s="52"/>
      <c r="RF41" s="52"/>
      <c r="RG41" s="52"/>
      <c r="RH41" s="52"/>
      <c r="RI41" s="52"/>
      <c r="RJ41" s="52"/>
      <c r="RK41" s="52"/>
      <c r="RL41" s="52"/>
      <c r="RM41" s="52"/>
      <c r="RN41" s="52"/>
      <c r="RO41" s="52"/>
      <c r="RP41" s="52"/>
      <c r="RQ41" s="52"/>
      <c r="RR41" s="52"/>
      <c r="RS41" s="52"/>
      <c r="RT41" s="52"/>
      <c r="RU41" s="52"/>
      <c r="RV41" s="52"/>
      <c r="RW41" s="52"/>
      <c r="RX41" s="52"/>
      <c r="RY41" s="52"/>
      <c r="RZ41" s="52"/>
      <c r="SA41" s="52"/>
      <c r="SB41" s="52"/>
      <c r="SC41" s="52"/>
      <c r="SD41" s="52"/>
      <c r="SE41" s="52"/>
      <c r="SF41" s="52"/>
      <c r="SG41" s="52"/>
      <c r="SH41" s="52"/>
      <c r="SI41" s="52"/>
      <c r="SJ41" s="52"/>
      <c r="SK41" s="52"/>
      <c r="SL41" s="52"/>
      <c r="SM41" s="52"/>
      <c r="SN41" s="52"/>
      <c r="SO41" s="52"/>
      <c r="SP41" s="52"/>
      <c r="SQ41" s="52"/>
      <c r="SR41" s="52"/>
      <c r="SS41" s="52"/>
      <c r="ST41" s="52"/>
      <c r="SU41" s="52"/>
      <c r="SV41" s="52"/>
      <c r="SW41" s="52"/>
      <c r="SX41" s="52"/>
      <c r="SY41" s="52"/>
      <c r="SZ41" s="52"/>
      <c r="TA41" s="52"/>
      <c r="TB41" s="52"/>
      <c r="TC41" s="52"/>
      <c r="TD41" s="52"/>
      <c r="TE41" s="52"/>
      <c r="TF41" s="52"/>
      <c r="TG41" s="52"/>
      <c r="TH41" s="52"/>
      <c r="TI41" s="52"/>
      <c r="TJ41" s="52"/>
      <c r="TK41" s="52"/>
      <c r="TL41" s="52"/>
      <c r="TM41" s="52"/>
      <c r="TN41" s="52"/>
      <c r="TO41" s="52"/>
      <c r="TP41" s="52"/>
      <c r="TQ41" s="52"/>
      <c r="TR41" s="52"/>
      <c r="TS41" s="52"/>
      <c r="TT41" s="52"/>
      <c r="TU41" s="52"/>
      <c r="TV41" s="52"/>
      <c r="TW41" s="52"/>
      <c r="TX41" s="52"/>
      <c r="TY41" s="52"/>
      <c r="TZ41" s="52"/>
      <c r="UA41" s="52"/>
      <c r="UB41" s="52"/>
      <c r="UC41" s="52"/>
      <c r="UD41" s="52"/>
      <c r="UE41" s="52"/>
      <c r="UF41" s="52"/>
      <c r="UG41" s="52"/>
      <c r="UH41" s="52"/>
      <c r="UI41" s="52"/>
      <c r="UJ41" s="52"/>
      <c r="UK41" s="52"/>
      <c r="UL41" s="52"/>
      <c r="UM41" s="52"/>
      <c r="UN41" s="52"/>
      <c r="UO41" s="52"/>
      <c r="UP41" s="52"/>
      <c r="UQ41" s="52"/>
      <c r="UR41" s="52"/>
      <c r="US41" s="52"/>
      <c r="UT41" s="52"/>
      <c r="UU41" s="52"/>
      <c r="UV41" s="52"/>
      <c r="UW41" s="52"/>
      <c r="UX41" s="52"/>
      <c r="UY41" s="52"/>
      <c r="UZ41" s="52"/>
      <c r="VA41" s="52"/>
      <c r="VB41" s="52"/>
      <c r="VC41" s="52"/>
      <c r="VD41" s="52"/>
      <c r="VE41" s="52"/>
      <c r="VF41" s="52"/>
      <c r="VG41" s="52"/>
      <c r="VH41" s="52"/>
      <c r="VI41" s="52"/>
      <c r="VJ41" s="52"/>
      <c r="VK41" s="52"/>
      <c r="VL41" s="52"/>
      <c r="VM41" s="52"/>
      <c r="VN41" s="52"/>
      <c r="VO41" s="52"/>
      <c r="VP41" s="52"/>
      <c r="VQ41" s="52"/>
      <c r="VR41" s="52"/>
      <c r="VS41" s="52"/>
      <c r="VT41" s="52"/>
      <c r="VU41" s="52"/>
      <c r="VV41" s="52"/>
      <c r="VW41" s="52"/>
      <c r="VX41" s="52"/>
      <c r="VY41" s="52"/>
      <c r="VZ41" s="52"/>
      <c r="WA41" s="52"/>
      <c r="WB41" s="52"/>
      <c r="WC41" s="52"/>
      <c r="WD41" s="52"/>
      <c r="WE41" s="52"/>
      <c r="WF41" s="52"/>
      <c r="WG41" s="52"/>
      <c r="WH41" s="52"/>
      <c r="WI41" s="52"/>
      <c r="WJ41" s="52"/>
      <c r="WK41" s="52"/>
      <c r="WL41" s="52"/>
      <c r="WM41" s="52"/>
      <c r="WN41" s="52"/>
      <c r="WO41" s="52"/>
      <c r="WP41" s="52"/>
      <c r="WQ41" s="52"/>
      <c r="WR41" s="52"/>
      <c r="WS41" s="52"/>
      <c r="WT41" s="52"/>
      <c r="WU41" s="52"/>
      <c r="WV41" s="52"/>
      <c r="WW41" s="52"/>
      <c r="WX41" s="52"/>
      <c r="WY41" s="52"/>
      <c r="WZ41" s="52"/>
      <c r="XA41" s="52"/>
      <c r="XB41" s="52"/>
      <c r="XC41" s="52"/>
      <c r="XD41" s="52"/>
      <c r="XE41" s="52"/>
      <c r="XF41" s="52"/>
      <c r="XG41" s="52"/>
      <c r="XH41" s="52"/>
      <c r="XI41" s="52"/>
      <c r="XJ41" s="52"/>
      <c r="XK41" s="52"/>
      <c r="XL41" s="52"/>
      <c r="XM41" s="52"/>
      <c r="XN41" s="52"/>
      <c r="XO41" s="52"/>
      <c r="XP41" s="52"/>
      <c r="XQ41" s="52"/>
      <c r="XR41" s="52"/>
      <c r="XS41" s="52"/>
      <c r="XT41" s="52"/>
      <c r="XU41" s="52"/>
      <c r="XV41" s="52"/>
      <c r="XW41" s="52"/>
      <c r="XX41" s="52"/>
      <c r="XY41" s="52"/>
      <c r="XZ41" s="52"/>
      <c r="YA41" s="52"/>
      <c r="YB41" s="52"/>
      <c r="YC41" s="52"/>
      <c r="YD41" s="52"/>
      <c r="YE41" s="52"/>
      <c r="YF41" s="52"/>
      <c r="YG41" s="52"/>
      <c r="YH41" s="52"/>
      <c r="YI41" s="52"/>
      <c r="YJ41" s="52"/>
      <c r="YK41" s="52"/>
      <c r="YL41" s="52"/>
      <c r="YM41" s="52"/>
      <c r="YN41" s="52"/>
      <c r="YO41" s="52"/>
      <c r="YP41" s="52"/>
      <c r="YQ41" s="52"/>
      <c r="YR41" s="52"/>
      <c r="YS41" s="52"/>
      <c r="YT41" s="52"/>
      <c r="YU41" s="52"/>
      <c r="YV41" s="52"/>
      <c r="YW41" s="52"/>
      <c r="YX41" s="52"/>
      <c r="YY41" s="52"/>
      <c r="YZ41" s="52"/>
      <c r="ZA41" s="52"/>
      <c r="ZB41" s="52"/>
      <c r="ZC41" s="52"/>
      <c r="ZD41" s="52"/>
      <c r="ZE41" s="52"/>
      <c r="ZF41" s="52"/>
      <c r="ZG41" s="52"/>
      <c r="ZH41" s="52"/>
      <c r="ZI41" s="52"/>
      <c r="ZJ41" s="52"/>
      <c r="ZK41" s="52"/>
      <c r="ZL41" s="52"/>
      <c r="ZM41" s="52"/>
      <c r="ZN41" s="52"/>
      <c r="ZO41" s="52"/>
      <c r="ZP41" s="52"/>
      <c r="ZQ41" s="52"/>
      <c r="ZR41" s="52"/>
      <c r="ZS41" s="52"/>
      <c r="ZT41" s="52"/>
      <c r="ZU41" s="52"/>
      <c r="ZV41" s="52"/>
      <c r="ZW41" s="52"/>
      <c r="ZX41" s="52"/>
      <c r="ZY41" s="52"/>
      <c r="ZZ41" s="52"/>
      <c r="AAA41" s="52"/>
      <c r="AAB41" s="52"/>
      <c r="AAC41" s="52"/>
      <c r="AAD41" s="52"/>
      <c r="AAE41" s="52"/>
      <c r="AAF41" s="52"/>
      <c r="AAG41" s="52"/>
      <c r="AAH41" s="52"/>
      <c r="AAI41" s="52"/>
      <c r="AAJ41" s="52"/>
      <c r="AAK41" s="52"/>
      <c r="AAL41" s="52"/>
      <c r="AAM41" s="52"/>
      <c r="AAN41" s="52"/>
      <c r="AAO41" s="52"/>
      <c r="AAP41" s="52"/>
      <c r="AAQ41" s="52"/>
      <c r="AAR41" s="52"/>
      <c r="AAS41" s="52"/>
      <c r="AAT41" s="52"/>
      <c r="AAU41" s="52"/>
      <c r="AAV41" s="52"/>
      <c r="AAW41" s="52"/>
      <c r="AAX41" s="52"/>
      <c r="AAY41" s="52"/>
      <c r="AAZ41" s="52"/>
      <c r="ABA41" s="52"/>
      <c r="ABB41" s="52"/>
      <c r="ABC41" s="52"/>
      <c r="ABD41" s="52"/>
      <c r="ABE41" s="52"/>
      <c r="ABF41" s="52"/>
      <c r="ABG41" s="52"/>
      <c r="ABH41" s="52"/>
      <c r="ABI41" s="52"/>
      <c r="ABJ41" s="52"/>
      <c r="ABK41" s="52"/>
      <c r="ABL41" s="52"/>
      <c r="ABM41" s="52"/>
      <c r="ABN41" s="52"/>
      <c r="ABO41" s="52"/>
      <c r="ABP41" s="52"/>
      <c r="ABQ41" s="52"/>
      <c r="ABR41" s="52"/>
      <c r="ABS41" s="52"/>
      <c r="ABT41" s="52"/>
      <c r="ABU41" s="52"/>
      <c r="ABV41" s="52"/>
      <c r="ABW41" s="52"/>
      <c r="ABX41" s="52"/>
      <c r="ABY41" s="52"/>
      <c r="ABZ41" s="52"/>
      <c r="ACA41" s="52"/>
      <c r="ACB41" s="52"/>
      <c r="ACC41" s="52"/>
      <c r="ACD41" s="52"/>
      <c r="ACE41" s="52"/>
      <c r="ACF41" s="52"/>
      <c r="ACG41" s="52"/>
      <c r="ACH41" s="52"/>
      <c r="ACI41" s="52"/>
      <c r="ACJ41" s="52"/>
      <c r="ACK41" s="52"/>
      <c r="ACL41" s="52"/>
      <c r="ACM41" s="52"/>
      <c r="ACN41" s="52"/>
      <c r="ACO41" s="52"/>
      <c r="ACP41" s="52"/>
      <c r="ACQ41" s="52"/>
      <c r="ACR41" s="52"/>
      <c r="ACS41" s="52"/>
      <c r="ACT41" s="52"/>
      <c r="ACU41" s="52"/>
      <c r="ACV41" s="52"/>
      <c r="ACW41" s="52"/>
      <c r="ACX41" s="52"/>
      <c r="ACY41" s="52"/>
      <c r="ACZ41" s="52"/>
      <c r="ADA41" s="52"/>
      <c r="ADB41" s="52"/>
      <c r="ADC41" s="52"/>
      <c r="ADD41" s="52"/>
      <c r="ADE41" s="52"/>
      <c r="ADF41" s="52"/>
      <c r="ADG41" s="52"/>
      <c r="ADH41" s="52"/>
      <c r="ADI41" s="52"/>
      <c r="ADJ41" s="52"/>
      <c r="ADK41" s="52"/>
      <c r="ADL41" s="52"/>
      <c r="ADM41" s="52"/>
      <c r="ADN41" s="52"/>
      <c r="ADO41" s="52"/>
      <c r="ADP41" s="52"/>
      <c r="ADQ41" s="52"/>
      <c r="ADR41" s="52"/>
      <c r="ADS41" s="52"/>
      <c r="ADT41" s="52"/>
      <c r="ADU41" s="52"/>
      <c r="ADV41" s="52"/>
      <c r="ADW41" s="52"/>
      <c r="ADX41" s="52"/>
      <c r="ADY41" s="52"/>
      <c r="ADZ41" s="52"/>
      <c r="AEA41" s="52"/>
      <c r="AEB41" s="52"/>
      <c r="AEC41" s="52"/>
      <c r="AED41" s="52"/>
      <c r="AEE41" s="52"/>
      <c r="AEF41" s="52"/>
      <c r="AEG41" s="52"/>
      <c r="AEH41" s="52"/>
      <c r="AEI41" s="52"/>
      <c r="AEJ41" s="52"/>
      <c r="AEK41" s="52"/>
      <c r="AEL41" s="52"/>
      <c r="AEM41" s="52"/>
      <c r="AEN41" s="52"/>
      <c r="AEO41" s="52"/>
      <c r="AEP41" s="52"/>
      <c r="AEQ41" s="52"/>
      <c r="AER41" s="52"/>
      <c r="AES41" s="52"/>
      <c r="AET41" s="52"/>
      <c r="AEU41" s="52"/>
      <c r="AEV41" s="52"/>
      <c r="AEW41" s="52"/>
      <c r="AEX41" s="52"/>
      <c r="AEY41" s="52"/>
      <c r="AEZ41" s="52"/>
      <c r="AFA41" s="52"/>
      <c r="AFB41" s="52"/>
      <c r="AFC41" s="52"/>
      <c r="AFD41" s="52"/>
      <c r="AFE41" s="52"/>
      <c r="AFF41" s="52"/>
      <c r="AFG41" s="52"/>
      <c r="AFH41" s="52"/>
      <c r="AFI41" s="52"/>
      <c r="AFJ41" s="52"/>
      <c r="AFK41" s="52"/>
      <c r="AFL41" s="52"/>
      <c r="AFM41" s="52"/>
      <c r="AFN41" s="52"/>
      <c r="AFO41" s="52"/>
      <c r="AFP41" s="52"/>
      <c r="AFQ41" s="52"/>
      <c r="AFR41" s="52"/>
      <c r="AFS41" s="52"/>
      <c r="AFT41" s="52"/>
      <c r="AFU41" s="52"/>
      <c r="AFV41" s="52"/>
      <c r="AFW41" s="52"/>
      <c r="AFX41" s="52"/>
      <c r="AFY41" s="52"/>
      <c r="AFZ41" s="52"/>
      <c r="AGA41" s="52"/>
      <c r="AGB41" s="52"/>
      <c r="AGC41" s="52"/>
      <c r="AGD41" s="52"/>
      <c r="AGE41" s="52"/>
      <c r="AGF41" s="52"/>
      <c r="AGG41" s="52"/>
      <c r="AGH41" s="52"/>
      <c r="AGI41" s="52"/>
      <c r="AGJ41" s="52"/>
      <c r="AGK41" s="52"/>
      <c r="AGL41" s="52"/>
      <c r="AGM41" s="52"/>
      <c r="AGN41" s="52"/>
      <c r="AGO41" s="52"/>
      <c r="AGP41" s="52"/>
      <c r="AGQ41" s="52"/>
      <c r="AGR41" s="52"/>
      <c r="AGS41" s="52"/>
      <c r="AGT41" s="52"/>
      <c r="AGU41" s="52"/>
      <c r="AGV41" s="52"/>
      <c r="AGW41" s="52"/>
      <c r="AGX41" s="52"/>
      <c r="AGY41" s="52"/>
      <c r="AGZ41" s="52"/>
      <c r="AHA41" s="52"/>
      <c r="AHB41" s="52"/>
      <c r="AHC41" s="52"/>
      <c r="AHD41" s="52"/>
      <c r="AHE41" s="52"/>
      <c r="AHF41" s="52"/>
      <c r="AHG41" s="52"/>
      <c r="AHH41" s="52"/>
      <c r="AHI41" s="52"/>
      <c r="AHJ41" s="52"/>
      <c r="AHK41" s="52"/>
      <c r="AHL41" s="52"/>
      <c r="AHM41" s="52"/>
      <c r="AHN41" s="52"/>
      <c r="AHO41" s="52"/>
      <c r="AHP41" s="52"/>
      <c r="AHQ41" s="52"/>
      <c r="AHR41" s="52"/>
      <c r="AHS41" s="52"/>
      <c r="AHT41" s="52"/>
      <c r="AHU41" s="52"/>
      <c r="AHV41" s="52"/>
      <c r="AHW41" s="52"/>
      <c r="AHX41" s="52"/>
      <c r="AHY41" s="52"/>
      <c r="AHZ41" s="52"/>
      <c r="AIA41" s="52"/>
      <c r="AIB41" s="52"/>
      <c r="AIC41" s="52"/>
      <c r="AID41" s="52"/>
      <c r="AIE41" s="52"/>
      <c r="AIF41" s="52"/>
      <c r="AIG41" s="52"/>
      <c r="AIH41" s="52"/>
      <c r="AII41" s="52"/>
      <c r="AIJ41" s="52"/>
      <c r="AIK41" s="52"/>
      <c r="AIL41" s="52"/>
      <c r="AIM41" s="52"/>
      <c r="AIN41" s="52"/>
      <c r="AIO41" s="52"/>
      <c r="AIP41" s="52"/>
      <c r="AIQ41" s="52"/>
      <c r="AIR41" s="52"/>
      <c r="AIS41" s="52"/>
      <c r="AIT41" s="52"/>
      <c r="AIU41" s="52"/>
      <c r="AIV41" s="52"/>
      <c r="AIW41" s="52"/>
      <c r="AIX41" s="52"/>
      <c r="AIY41" s="52"/>
      <c r="AIZ41" s="52"/>
      <c r="AJA41" s="52"/>
      <c r="AJB41" s="52"/>
      <c r="AJC41" s="52"/>
      <c r="AJD41" s="52"/>
      <c r="AJE41" s="52"/>
      <c r="AJF41" s="52"/>
      <c r="AJG41" s="52"/>
      <c r="AJH41" s="52"/>
      <c r="AJI41" s="52"/>
      <c r="AJJ41" s="52"/>
      <c r="AJK41" s="52"/>
      <c r="AJL41" s="52"/>
      <c r="AJM41" s="52"/>
      <c r="AJN41" s="52"/>
      <c r="AJO41" s="52"/>
      <c r="AJP41" s="52"/>
      <c r="AJQ41" s="52"/>
      <c r="AJR41" s="52"/>
      <c r="AJS41" s="52"/>
      <c r="AJT41" s="52"/>
      <c r="AJU41" s="52"/>
      <c r="AJV41" s="52"/>
      <c r="AJW41" s="52"/>
      <c r="AJX41" s="52"/>
      <c r="AJY41" s="52"/>
      <c r="AJZ41" s="52"/>
      <c r="AKA41" s="52"/>
      <c r="AKB41" s="52"/>
      <c r="AKC41" s="52"/>
      <c r="AKD41" s="52"/>
      <c r="AKE41" s="52"/>
      <c r="AKF41" s="52"/>
      <c r="AKG41" s="52"/>
      <c r="AKH41" s="52"/>
      <c r="AKI41" s="52"/>
      <c r="AKJ41" s="52"/>
      <c r="AKK41" s="52"/>
      <c r="AKL41" s="52"/>
      <c r="AKM41" s="52"/>
      <c r="AKN41" s="52"/>
      <c r="AKO41" s="52"/>
      <c r="AKP41" s="52"/>
      <c r="AKQ41" s="52"/>
      <c r="AKR41" s="52"/>
      <c r="AKS41" s="52"/>
      <c r="AKT41" s="52"/>
      <c r="AKU41" s="52"/>
      <c r="AKV41" s="52"/>
      <c r="AKW41" s="52"/>
      <c r="AKX41" s="52"/>
      <c r="AKY41" s="52"/>
      <c r="AKZ41" s="52"/>
      <c r="ALA41" s="52"/>
      <c r="ALB41" s="52"/>
      <c r="ALC41" s="52"/>
      <c r="ALD41" s="52"/>
      <c r="ALE41" s="52"/>
      <c r="ALF41" s="52"/>
      <c r="ALG41" s="52"/>
      <c r="ALH41" s="52"/>
      <c r="ALI41" s="52"/>
      <c r="ALJ41" s="52"/>
      <c r="ALK41" s="52"/>
      <c r="ALL41" s="52"/>
      <c r="ALM41" s="52"/>
      <c r="ALN41" s="52"/>
      <c r="ALO41" s="52"/>
      <c r="ALP41" s="52"/>
      <c r="ALQ41" s="52"/>
      <c r="ALR41" s="52"/>
      <c r="ALS41" s="52"/>
      <c r="ALT41" s="52"/>
      <c r="ALU41" s="52"/>
      <c r="ALV41" s="52"/>
      <c r="ALW41" s="52"/>
      <c r="ALX41" s="52"/>
      <c r="ALY41" s="52"/>
      <c r="ALZ41" s="52"/>
      <c r="AMA41" s="52"/>
      <c r="AMB41" s="52"/>
      <c r="AMC41" s="52"/>
      <c r="AMD41" s="52"/>
    </row>
    <row r="42" spans="1:1018" s="53" customFormat="1" ht="13.5" customHeight="1">
      <c r="A42" s="43" t="s">
        <v>90</v>
      </c>
      <c r="B42" s="83" t="s">
        <v>91</v>
      </c>
      <c r="C42" s="45">
        <f t="shared" si="14"/>
        <v>0</v>
      </c>
      <c r="D42" s="46">
        <f t="shared" si="15"/>
        <v>150</v>
      </c>
      <c r="E42" s="46">
        <f t="shared" si="16"/>
        <v>150</v>
      </c>
      <c r="F42" s="47">
        <f t="shared" si="7"/>
        <v>150</v>
      </c>
      <c r="G42" s="46">
        <f t="shared" si="4"/>
        <v>50</v>
      </c>
      <c r="H42" s="84">
        <f t="shared" si="17"/>
        <v>200</v>
      </c>
      <c r="I42" s="85">
        <f t="shared" si="18"/>
        <v>8</v>
      </c>
      <c r="J42" s="49"/>
      <c r="K42" s="49"/>
      <c r="L42" s="49"/>
      <c r="M42" s="50"/>
      <c r="N42" s="49"/>
      <c r="O42" s="49">
        <v>150</v>
      </c>
      <c r="P42" s="49">
        <f>G42</f>
        <v>50</v>
      </c>
      <c r="Q42" s="50">
        <v>8</v>
      </c>
      <c r="R42" s="49"/>
      <c r="S42" s="49"/>
      <c r="T42" s="49"/>
      <c r="U42" s="50"/>
      <c r="V42" s="49"/>
      <c r="W42" s="49"/>
      <c r="X42" s="49"/>
      <c r="Y42" s="50"/>
      <c r="Z42" s="49"/>
      <c r="AA42" s="49"/>
      <c r="AB42" s="49"/>
      <c r="AC42" s="50"/>
      <c r="AD42" s="49"/>
      <c r="AE42" s="86"/>
      <c r="AF42" s="87"/>
      <c r="AG42" s="89"/>
      <c r="AH42" s="88" t="s">
        <v>43</v>
      </c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52"/>
      <c r="IF42" s="52"/>
      <c r="IG42" s="52"/>
      <c r="IH42" s="52"/>
      <c r="II42" s="52"/>
      <c r="IJ42" s="52"/>
      <c r="IK42" s="52"/>
      <c r="IL42" s="52"/>
      <c r="IM42" s="52"/>
      <c r="IN42" s="52"/>
      <c r="IO42" s="52"/>
      <c r="IP42" s="52"/>
      <c r="IQ42" s="52"/>
      <c r="IR42" s="52"/>
      <c r="IS42" s="52"/>
      <c r="IT42" s="52"/>
      <c r="IU42" s="52"/>
      <c r="IV42" s="52"/>
      <c r="IW42" s="52"/>
      <c r="IX42" s="52"/>
      <c r="IY42" s="52"/>
      <c r="IZ42" s="52"/>
      <c r="JA42" s="52"/>
      <c r="JB42" s="52"/>
      <c r="JC42" s="52"/>
      <c r="JD42" s="52"/>
      <c r="JE42" s="52"/>
      <c r="JF42" s="52"/>
      <c r="JG42" s="52"/>
      <c r="JH42" s="52"/>
      <c r="JI42" s="52"/>
      <c r="JJ42" s="52"/>
      <c r="JK42" s="52"/>
      <c r="JL42" s="52"/>
      <c r="JM42" s="52"/>
      <c r="JN42" s="52"/>
      <c r="JO42" s="52"/>
      <c r="JP42" s="52"/>
      <c r="JQ42" s="52"/>
      <c r="JR42" s="52"/>
      <c r="JS42" s="52"/>
      <c r="JT42" s="52"/>
      <c r="JU42" s="52"/>
      <c r="JV42" s="52"/>
      <c r="JW42" s="52"/>
      <c r="JX42" s="52"/>
      <c r="JY42" s="52"/>
      <c r="JZ42" s="52"/>
      <c r="KA42" s="52"/>
      <c r="KB42" s="52"/>
      <c r="KC42" s="52"/>
      <c r="KD42" s="52"/>
      <c r="KE42" s="52"/>
      <c r="KF42" s="52"/>
      <c r="KG42" s="52"/>
      <c r="KH42" s="52"/>
      <c r="KI42" s="52"/>
      <c r="KJ42" s="52"/>
      <c r="KK42" s="52"/>
      <c r="KL42" s="52"/>
      <c r="KM42" s="52"/>
      <c r="KN42" s="52"/>
      <c r="KO42" s="52"/>
      <c r="KP42" s="52"/>
      <c r="KQ42" s="52"/>
      <c r="KR42" s="52"/>
      <c r="KS42" s="52"/>
      <c r="KT42" s="52"/>
      <c r="KU42" s="52"/>
      <c r="KV42" s="52"/>
      <c r="KW42" s="52"/>
      <c r="KX42" s="52"/>
      <c r="KY42" s="52"/>
      <c r="KZ42" s="52"/>
      <c r="LA42" s="52"/>
      <c r="LB42" s="52"/>
      <c r="LC42" s="52"/>
      <c r="LD42" s="52"/>
      <c r="LE42" s="52"/>
      <c r="LF42" s="52"/>
      <c r="LG42" s="52"/>
      <c r="LH42" s="52"/>
      <c r="LI42" s="52"/>
      <c r="LJ42" s="52"/>
      <c r="LK42" s="52"/>
      <c r="LL42" s="52"/>
      <c r="LM42" s="52"/>
      <c r="LN42" s="52"/>
      <c r="LO42" s="52"/>
      <c r="LP42" s="52"/>
      <c r="LQ42" s="52"/>
      <c r="LR42" s="52"/>
      <c r="LS42" s="52"/>
      <c r="LT42" s="52"/>
      <c r="LU42" s="52"/>
      <c r="LV42" s="52"/>
      <c r="LW42" s="52"/>
      <c r="LX42" s="52"/>
      <c r="LY42" s="52"/>
      <c r="LZ42" s="52"/>
      <c r="MA42" s="52"/>
      <c r="MB42" s="52"/>
      <c r="MC42" s="52"/>
      <c r="MD42" s="52"/>
      <c r="ME42" s="52"/>
      <c r="MF42" s="52"/>
      <c r="MG42" s="52"/>
      <c r="MH42" s="52"/>
      <c r="MI42" s="52"/>
      <c r="MJ42" s="52"/>
      <c r="MK42" s="52"/>
      <c r="ML42" s="52"/>
      <c r="MM42" s="52"/>
      <c r="MN42" s="52"/>
      <c r="MO42" s="52"/>
      <c r="MP42" s="52"/>
      <c r="MQ42" s="52"/>
      <c r="MR42" s="52"/>
      <c r="MS42" s="52"/>
      <c r="MT42" s="52"/>
      <c r="MU42" s="52"/>
      <c r="MV42" s="52"/>
      <c r="MW42" s="52"/>
      <c r="MX42" s="52"/>
      <c r="MY42" s="52"/>
      <c r="MZ42" s="52"/>
      <c r="NA42" s="52"/>
      <c r="NB42" s="52"/>
      <c r="NC42" s="52"/>
      <c r="ND42" s="52"/>
      <c r="NE42" s="52"/>
      <c r="NF42" s="52"/>
      <c r="NG42" s="52"/>
      <c r="NH42" s="52"/>
      <c r="NI42" s="52"/>
      <c r="NJ42" s="52"/>
      <c r="NK42" s="52"/>
      <c r="NL42" s="52"/>
      <c r="NM42" s="52"/>
      <c r="NN42" s="52"/>
      <c r="NO42" s="52"/>
      <c r="NP42" s="52"/>
      <c r="NQ42" s="52"/>
      <c r="NR42" s="52"/>
      <c r="NS42" s="52"/>
      <c r="NT42" s="52"/>
      <c r="NU42" s="52"/>
      <c r="NV42" s="52"/>
      <c r="NW42" s="52"/>
      <c r="NX42" s="52"/>
      <c r="NY42" s="52"/>
      <c r="NZ42" s="52"/>
      <c r="OA42" s="52"/>
      <c r="OB42" s="52"/>
      <c r="OC42" s="52"/>
      <c r="OD42" s="52"/>
      <c r="OE42" s="52"/>
      <c r="OF42" s="52"/>
      <c r="OG42" s="52"/>
      <c r="OH42" s="52"/>
      <c r="OI42" s="52"/>
      <c r="OJ42" s="52"/>
      <c r="OK42" s="52"/>
      <c r="OL42" s="52"/>
      <c r="OM42" s="52"/>
      <c r="ON42" s="52"/>
      <c r="OO42" s="52"/>
      <c r="OP42" s="52"/>
      <c r="OQ42" s="52"/>
      <c r="OR42" s="52"/>
      <c r="OS42" s="52"/>
      <c r="OT42" s="52"/>
      <c r="OU42" s="52"/>
      <c r="OV42" s="52"/>
      <c r="OW42" s="52"/>
      <c r="OX42" s="52"/>
      <c r="OY42" s="52"/>
      <c r="OZ42" s="52"/>
      <c r="PA42" s="52"/>
      <c r="PB42" s="52"/>
      <c r="PC42" s="52"/>
      <c r="PD42" s="52"/>
      <c r="PE42" s="52"/>
      <c r="PF42" s="52"/>
      <c r="PG42" s="52"/>
      <c r="PH42" s="52"/>
      <c r="PI42" s="52"/>
      <c r="PJ42" s="52"/>
      <c r="PK42" s="52"/>
      <c r="PL42" s="52"/>
      <c r="PM42" s="52"/>
      <c r="PN42" s="52"/>
      <c r="PO42" s="52"/>
      <c r="PP42" s="52"/>
      <c r="PQ42" s="52"/>
      <c r="PR42" s="52"/>
      <c r="PS42" s="52"/>
      <c r="PT42" s="52"/>
      <c r="PU42" s="52"/>
      <c r="PV42" s="52"/>
      <c r="PW42" s="52"/>
      <c r="PX42" s="52"/>
      <c r="PY42" s="52"/>
      <c r="PZ42" s="52"/>
      <c r="QA42" s="52"/>
      <c r="QB42" s="52"/>
      <c r="QC42" s="52"/>
      <c r="QD42" s="52"/>
      <c r="QE42" s="52"/>
      <c r="QF42" s="52"/>
      <c r="QG42" s="52"/>
      <c r="QH42" s="52"/>
      <c r="QI42" s="52"/>
      <c r="QJ42" s="52"/>
      <c r="QK42" s="52"/>
      <c r="QL42" s="52"/>
      <c r="QM42" s="52"/>
      <c r="QN42" s="52"/>
      <c r="QO42" s="52"/>
      <c r="QP42" s="52"/>
      <c r="QQ42" s="52"/>
      <c r="QR42" s="52"/>
      <c r="QS42" s="52"/>
      <c r="QT42" s="52"/>
      <c r="QU42" s="52"/>
      <c r="QV42" s="52"/>
      <c r="QW42" s="52"/>
      <c r="QX42" s="52"/>
      <c r="QY42" s="52"/>
      <c r="QZ42" s="52"/>
      <c r="RA42" s="52"/>
      <c r="RB42" s="52"/>
      <c r="RC42" s="52"/>
      <c r="RD42" s="52"/>
      <c r="RE42" s="52"/>
      <c r="RF42" s="52"/>
      <c r="RG42" s="52"/>
      <c r="RH42" s="52"/>
      <c r="RI42" s="52"/>
      <c r="RJ42" s="52"/>
      <c r="RK42" s="52"/>
      <c r="RL42" s="52"/>
      <c r="RM42" s="52"/>
      <c r="RN42" s="52"/>
      <c r="RO42" s="52"/>
      <c r="RP42" s="52"/>
      <c r="RQ42" s="52"/>
      <c r="RR42" s="52"/>
      <c r="RS42" s="52"/>
      <c r="RT42" s="52"/>
      <c r="RU42" s="52"/>
      <c r="RV42" s="52"/>
      <c r="RW42" s="52"/>
      <c r="RX42" s="52"/>
      <c r="RY42" s="52"/>
      <c r="RZ42" s="52"/>
      <c r="SA42" s="52"/>
      <c r="SB42" s="52"/>
      <c r="SC42" s="52"/>
      <c r="SD42" s="52"/>
      <c r="SE42" s="52"/>
      <c r="SF42" s="52"/>
      <c r="SG42" s="52"/>
      <c r="SH42" s="52"/>
      <c r="SI42" s="52"/>
      <c r="SJ42" s="52"/>
      <c r="SK42" s="52"/>
      <c r="SL42" s="52"/>
      <c r="SM42" s="52"/>
      <c r="SN42" s="52"/>
      <c r="SO42" s="52"/>
      <c r="SP42" s="52"/>
      <c r="SQ42" s="52"/>
      <c r="SR42" s="52"/>
      <c r="SS42" s="52"/>
      <c r="ST42" s="52"/>
      <c r="SU42" s="52"/>
      <c r="SV42" s="52"/>
      <c r="SW42" s="52"/>
      <c r="SX42" s="52"/>
      <c r="SY42" s="52"/>
      <c r="SZ42" s="52"/>
      <c r="TA42" s="52"/>
      <c r="TB42" s="52"/>
      <c r="TC42" s="52"/>
      <c r="TD42" s="52"/>
      <c r="TE42" s="52"/>
      <c r="TF42" s="52"/>
      <c r="TG42" s="52"/>
      <c r="TH42" s="52"/>
      <c r="TI42" s="52"/>
      <c r="TJ42" s="52"/>
      <c r="TK42" s="52"/>
      <c r="TL42" s="52"/>
      <c r="TM42" s="52"/>
      <c r="TN42" s="52"/>
      <c r="TO42" s="52"/>
      <c r="TP42" s="52"/>
      <c r="TQ42" s="52"/>
      <c r="TR42" s="52"/>
      <c r="TS42" s="52"/>
      <c r="TT42" s="52"/>
      <c r="TU42" s="52"/>
      <c r="TV42" s="52"/>
      <c r="TW42" s="52"/>
      <c r="TX42" s="52"/>
      <c r="TY42" s="52"/>
      <c r="TZ42" s="52"/>
      <c r="UA42" s="52"/>
      <c r="UB42" s="52"/>
      <c r="UC42" s="52"/>
      <c r="UD42" s="52"/>
      <c r="UE42" s="52"/>
      <c r="UF42" s="52"/>
      <c r="UG42" s="52"/>
      <c r="UH42" s="52"/>
      <c r="UI42" s="52"/>
      <c r="UJ42" s="52"/>
      <c r="UK42" s="52"/>
      <c r="UL42" s="52"/>
      <c r="UM42" s="52"/>
      <c r="UN42" s="52"/>
      <c r="UO42" s="52"/>
      <c r="UP42" s="52"/>
      <c r="UQ42" s="52"/>
      <c r="UR42" s="52"/>
      <c r="US42" s="52"/>
      <c r="UT42" s="52"/>
      <c r="UU42" s="52"/>
      <c r="UV42" s="52"/>
      <c r="UW42" s="52"/>
      <c r="UX42" s="52"/>
      <c r="UY42" s="52"/>
      <c r="UZ42" s="52"/>
      <c r="VA42" s="52"/>
      <c r="VB42" s="52"/>
      <c r="VC42" s="52"/>
      <c r="VD42" s="52"/>
      <c r="VE42" s="52"/>
      <c r="VF42" s="52"/>
      <c r="VG42" s="52"/>
      <c r="VH42" s="52"/>
      <c r="VI42" s="52"/>
      <c r="VJ42" s="52"/>
      <c r="VK42" s="52"/>
      <c r="VL42" s="52"/>
      <c r="VM42" s="52"/>
      <c r="VN42" s="52"/>
      <c r="VO42" s="52"/>
      <c r="VP42" s="52"/>
      <c r="VQ42" s="52"/>
      <c r="VR42" s="52"/>
      <c r="VS42" s="52"/>
      <c r="VT42" s="52"/>
      <c r="VU42" s="52"/>
      <c r="VV42" s="52"/>
      <c r="VW42" s="52"/>
      <c r="VX42" s="52"/>
      <c r="VY42" s="52"/>
      <c r="VZ42" s="52"/>
      <c r="WA42" s="52"/>
      <c r="WB42" s="52"/>
      <c r="WC42" s="52"/>
      <c r="WD42" s="52"/>
      <c r="WE42" s="52"/>
      <c r="WF42" s="52"/>
      <c r="WG42" s="52"/>
      <c r="WH42" s="52"/>
      <c r="WI42" s="52"/>
      <c r="WJ42" s="52"/>
      <c r="WK42" s="52"/>
      <c r="WL42" s="52"/>
      <c r="WM42" s="52"/>
      <c r="WN42" s="52"/>
      <c r="WO42" s="52"/>
      <c r="WP42" s="52"/>
      <c r="WQ42" s="52"/>
      <c r="WR42" s="52"/>
      <c r="WS42" s="52"/>
      <c r="WT42" s="52"/>
      <c r="WU42" s="52"/>
      <c r="WV42" s="52"/>
      <c r="WW42" s="52"/>
      <c r="WX42" s="52"/>
      <c r="WY42" s="52"/>
      <c r="WZ42" s="52"/>
      <c r="XA42" s="52"/>
      <c r="XB42" s="52"/>
      <c r="XC42" s="52"/>
      <c r="XD42" s="52"/>
      <c r="XE42" s="52"/>
      <c r="XF42" s="52"/>
      <c r="XG42" s="52"/>
      <c r="XH42" s="52"/>
      <c r="XI42" s="52"/>
      <c r="XJ42" s="52"/>
      <c r="XK42" s="52"/>
      <c r="XL42" s="52"/>
      <c r="XM42" s="52"/>
      <c r="XN42" s="52"/>
      <c r="XO42" s="52"/>
      <c r="XP42" s="52"/>
      <c r="XQ42" s="52"/>
      <c r="XR42" s="52"/>
      <c r="XS42" s="52"/>
      <c r="XT42" s="52"/>
      <c r="XU42" s="52"/>
      <c r="XV42" s="52"/>
      <c r="XW42" s="52"/>
      <c r="XX42" s="52"/>
      <c r="XY42" s="52"/>
      <c r="XZ42" s="52"/>
      <c r="YA42" s="52"/>
      <c r="YB42" s="52"/>
      <c r="YC42" s="52"/>
      <c r="YD42" s="52"/>
      <c r="YE42" s="52"/>
      <c r="YF42" s="52"/>
      <c r="YG42" s="52"/>
      <c r="YH42" s="52"/>
      <c r="YI42" s="52"/>
      <c r="YJ42" s="52"/>
      <c r="YK42" s="52"/>
      <c r="YL42" s="52"/>
      <c r="YM42" s="52"/>
      <c r="YN42" s="52"/>
      <c r="YO42" s="52"/>
      <c r="YP42" s="52"/>
      <c r="YQ42" s="52"/>
      <c r="YR42" s="52"/>
      <c r="YS42" s="52"/>
      <c r="YT42" s="52"/>
      <c r="YU42" s="52"/>
      <c r="YV42" s="52"/>
      <c r="YW42" s="52"/>
      <c r="YX42" s="52"/>
      <c r="YY42" s="52"/>
      <c r="YZ42" s="52"/>
      <c r="ZA42" s="52"/>
      <c r="ZB42" s="52"/>
      <c r="ZC42" s="52"/>
      <c r="ZD42" s="52"/>
      <c r="ZE42" s="52"/>
      <c r="ZF42" s="52"/>
      <c r="ZG42" s="52"/>
      <c r="ZH42" s="52"/>
      <c r="ZI42" s="52"/>
      <c r="ZJ42" s="52"/>
      <c r="ZK42" s="52"/>
      <c r="ZL42" s="52"/>
      <c r="ZM42" s="52"/>
      <c r="ZN42" s="52"/>
      <c r="ZO42" s="52"/>
      <c r="ZP42" s="52"/>
      <c r="ZQ42" s="52"/>
      <c r="ZR42" s="52"/>
      <c r="ZS42" s="52"/>
      <c r="ZT42" s="52"/>
      <c r="ZU42" s="52"/>
      <c r="ZV42" s="52"/>
      <c r="ZW42" s="52"/>
      <c r="ZX42" s="52"/>
      <c r="ZY42" s="52"/>
      <c r="ZZ42" s="52"/>
      <c r="AAA42" s="52"/>
      <c r="AAB42" s="52"/>
      <c r="AAC42" s="52"/>
      <c r="AAD42" s="52"/>
      <c r="AAE42" s="52"/>
      <c r="AAF42" s="52"/>
      <c r="AAG42" s="52"/>
      <c r="AAH42" s="52"/>
      <c r="AAI42" s="52"/>
      <c r="AAJ42" s="52"/>
      <c r="AAK42" s="52"/>
      <c r="AAL42" s="52"/>
      <c r="AAM42" s="52"/>
      <c r="AAN42" s="52"/>
      <c r="AAO42" s="52"/>
      <c r="AAP42" s="52"/>
      <c r="AAQ42" s="52"/>
      <c r="AAR42" s="52"/>
      <c r="AAS42" s="52"/>
      <c r="AAT42" s="52"/>
      <c r="AAU42" s="52"/>
      <c r="AAV42" s="52"/>
      <c r="AAW42" s="52"/>
      <c r="AAX42" s="52"/>
      <c r="AAY42" s="52"/>
      <c r="AAZ42" s="52"/>
      <c r="ABA42" s="52"/>
      <c r="ABB42" s="52"/>
      <c r="ABC42" s="52"/>
      <c r="ABD42" s="52"/>
      <c r="ABE42" s="52"/>
      <c r="ABF42" s="52"/>
      <c r="ABG42" s="52"/>
      <c r="ABH42" s="52"/>
      <c r="ABI42" s="52"/>
      <c r="ABJ42" s="52"/>
      <c r="ABK42" s="52"/>
      <c r="ABL42" s="52"/>
      <c r="ABM42" s="52"/>
      <c r="ABN42" s="52"/>
      <c r="ABO42" s="52"/>
      <c r="ABP42" s="52"/>
      <c r="ABQ42" s="52"/>
      <c r="ABR42" s="52"/>
      <c r="ABS42" s="52"/>
      <c r="ABT42" s="52"/>
      <c r="ABU42" s="52"/>
      <c r="ABV42" s="52"/>
      <c r="ABW42" s="52"/>
      <c r="ABX42" s="52"/>
      <c r="ABY42" s="52"/>
      <c r="ABZ42" s="52"/>
      <c r="ACA42" s="52"/>
      <c r="ACB42" s="52"/>
      <c r="ACC42" s="52"/>
      <c r="ACD42" s="52"/>
      <c r="ACE42" s="52"/>
      <c r="ACF42" s="52"/>
      <c r="ACG42" s="52"/>
      <c r="ACH42" s="52"/>
      <c r="ACI42" s="52"/>
      <c r="ACJ42" s="52"/>
      <c r="ACK42" s="52"/>
      <c r="ACL42" s="52"/>
      <c r="ACM42" s="52"/>
      <c r="ACN42" s="52"/>
      <c r="ACO42" s="52"/>
      <c r="ACP42" s="52"/>
      <c r="ACQ42" s="52"/>
      <c r="ACR42" s="52"/>
      <c r="ACS42" s="52"/>
      <c r="ACT42" s="52"/>
      <c r="ACU42" s="52"/>
      <c r="ACV42" s="52"/>
      <c r="ACW42" s="52"/>
      <c r="ACX42" s="52"/>
      <c r="ACY42" s="52"/>
      <c r="ACZ42" s="52"/>
      <c r="ADA42" s="52"/>
      <c r="ADB42" s="52"/>
      <c r="ADC42" s="52"/>
      <c r="ADD42" s="52"/>
      <c r="ADE42" s="52"/>
      <c r="ADF42" s="52"/>
      <c r="ADG42" s="52"/>
      <c r="ADH42" s="52"/>
      <c r="ADI42" s="52"/>
      <c r="ADJ42" s="52"/>
      <c r="ADK42" s="52"/>
      <c r="ADL42" s="52"/>
      <c r="ADM42" s="52"/>
      <c r="ADN42" s="52"/>
      <c r="ADO42" s="52"/>
      <c r="ADP42" s="52"/>
      <c r="ADQ42" s="52"/>
      <c r="ADR42" s="52"/>
      <c r="ADS42" s="52"/>
      <c r="ADT42" s="52"/>
      <c r="ADU42" s="52"/>
      <c r="ADV42" s="52"/>
      <c r="ADW42" s="52"/>
      <c r="ADX42" s="52"/>
      <c r="ADY42" s="52"/>
      <c r="ADZ42" s="52"/>
      <c r="AEA42" s="52"/>
      <c r="AEB42" s="52"/>
      <c r="AEC42" s="52"/>
      <c r="AED42" s="52"/>
      <c r="AEE42" s="52"/>
      <c r="AEF42" s="52"/>
      <c r="AEG42" s="52"/>
      <c r="AEH42" s="52"/>
      <c r="AEI42" s="52"/>
      <c r="AEJ42" s="52"/>
      <c r="AEK42" s="52"/>
      <c r="AEL42" s="52"/>
      <c r="AEM42" s="52"/>
      <c r="AEN42" s="52"/>
      <c r="AEO42" s="52"/>
      <c r="AEP42" s="52"/>
      <c r="AEQ42" s="52"/>
      <c r="AER42" s="52"/>
      <c r="AES42" s="52"/>
      <c r="AET42" s="52"/>
      <c r="AEU42" s="52"/>
      <c r="AEV42" s="52"/>
      <c r="AEW42" s="52"/>
      <c r="AEX42" s="52"/>
      <c r="AEY42" s="52"/>
      <c r="AEZ42" s="52"/>
      <c r="AFA42" s="52"/>
      <c r="AFB42" s="52"/>
      <c r="AFC42" s="52"/>
      <c r="AFD42" s="52"/>
      <c r="AFE42" s="52"/>
      <c r="AFF42" s="52"/>
      <c r="AFG42" s="52"/>
      <c r="AFH42" s="52"/>
      <c r="AFI42" s="52"/>
      <c r="AFJ42" s="52"/>
      <c r="AFK42" s="52"/>
      <c r="AFL42" s="52"/>
      <c r="AFM42" s="52"/>
      <c r="AFN42" s="52"/>
      <c r="AFO42" s="52"/>
      <c r="AFP42" s="52"/>
      <c r="AFQ42" s="52"/>
      <c r="AFR42" s="52"/>
      <c r="AFS42" s="52"/>
      <c r="AFT42" s="52"/>
      <c r="AFU42" s="52"/>
      <c r="AFV42" s="52"/>
      <c r="AFW42" s="52"/>
      <c r="AFX42" s="52"/>
      <c r="AFY42" s="52"/>
      <c r="AFZ42" s="52"/>
      <c r="AGA42" s="52"/>
      <c r="AGB42" s="52"/>
      <c r="AGC42" s="52"/>
      <c r="AGD42" s="52"/>
      <c r="AGE42" s="52"/>
      <c r="AGF42" s="52"/>
      <c r="AGG42" s="52"/>
      <c r="AGH42" s="52"/>
      <c r="AGI42" s="52"/>
      <c r="AGJ42" s="52"/>
      <c r="AGK42" s="52"/>
      <c r="AGL42" s="52"/>
      <c r="AGM42" s="52"/>
      <c r="AGN42" s="52"/>
      <c r="AGO42" s="52"/>
      <c r="AGP42" s="52"/>
      <c r="AGQ42" s="52"/>
      <c r="AGR42" s="52"/>
      <c r="AGS42" s="52"/>
      <c r="AGT42" s="52"/>
      <c r="AGU42" s="52"/>
      <c r="AGV42" s="52"/>
      <c r="AGW42" s="52"/>
      <c r="AGX42" s="52"/>
      <c r="AGY42" s="52"/>
      <c r="AGZ42" s="52"/>
      <c r="AHA42" s="52"/>
      <c r="AHB42" s="52"/>
      <c r="AHC42" s="52"/>
      <c r="AHD42" s="52"/>
      <c r="AHE42" s="52"/>
      <c r="AHF42" s="52"/>
      <c r="AHG42" s="52"/>
      <c r="AHH42" s="52"/>
      <c r="AHI42" s="52"/>
      <c r="AHJ42" s="52"/>
      <c r="AHK42" s="52"/>
      <c r="AHL42" s="52"/>
      <c r="AHM42" s="52"/>
      <c r="AHN42" s="52"/>
      <c r="AHO42" s="52"/>
      <c r="AHP42" s="52"/>
      <c r="AHQ42" s="52"/>
      <c r="AHR42" s="52"/>
      <c r="AHS42" s="52"/>
      <c r="AHT42" s="52"/>
      <c r="AHU42" s="52"/>
      <c r="AHV42" s="52"/>
      <c r="AHW42" s="52"/>
      <c r="AHX42" s="52"/>
      <c r="AHY42" s="52"/>
      <c r="AHZ42" s="52"/>
      <c r="AIA42" s="52"/>
      <c r="AIB42" s="52"/>
      <c r="AIC42" s="52"/>
      <c r="AID42" s="52"/>
      <c r="AIE42" s="52"/>
      <c r="AIF42" s="52"/>
      <c r="AIG42" s="52"/>
      <c r="AIH42" s="52"/>
      <c r="AII42" s="52"/>
      <c r="AIJ42" s="52"/>
      <c r="AIK42" s="52"/>
      <c r="AIL42" s="52"/>
      <c r="AIM42" s="52"/>
      <c r="AIN42" s="52"/>
      <c r="AIO42" s="52"/>
      <c r="AIP42" s="52"/>
      <c r="AIQ42" s="52"/>
      <c r="AIR42" s="52"/>
      <c r="AIS42" s="52"/>
      <c r="AIT42" s="52"/>
      <c r="AIU42" s="52"/>
      <c r="AIV42" s="52"/>
      <c r="AIW42" s="52"/>
      <c r="AIX42" s="52"/>
      <c r="AIY42" s="52"/>
      <c r="AIZ42" s="52"/>
      <c r="AJA42" s="52"/>
      <c r="AJB42" s="52"/>
      <c r="AJC42" s="52"/>
      <c r="AJD42" s="52"/>
      <c r="AJE42" s="52"/>
      <c r="AJF42" s="52"/>
      <c r="AJG42" s="52"/>
      <c r="AJH42" s="52"/>
      <c r="AJI42" s="52"/>
      <c r="AJJ42" s="52"/>
      <c r="AJK42" s="52"/>
      <c r="AJL42" s="52"/>
      <c r="AJM42" s="52"/>
      <c r="AJN42" s="52"/>
      <c r="AJO42" s="52"/>
      <c r="AJP42" s="52"/>
      <c r="AJQ42" s="52"/>
      <c r="AJR42" s="52"/>
      <c r="AJS42" s="52"/>
      <c r="AJT42" s="52"/>
      <c r="AJU42" s="52"/>
      <c r="AJV42" s="52"/>
      <c r="AJW42" s="52"/>
      <c r="AJX42" s="52"/>
      <c r="AJY42" s="52"/>
      <c r="AJZ42" s="52"/>
      <c r="AKA42" s="52"/>
      <c r="AKB42" s="52"/>
      <c r="AKC42" s="52"/>
      <c r="AKD42" s="52"/>
      <c r="AKE42" s="52"/>
      <c r="AKF42" s="52"/>
      <c r="AKG42" s="52"/>
      <c r="AKH42" s="52"/>
      <c r="AKI42" s="52"/>
      <c r="AKJ42" s="52"/>
      <c r="AKK42" s="52"/>
      <c r="AKL42" s="52"/>
      <c r="AKM42" s="52"/>
      <c r="AKN42" s="52"/>
      <c r="AKO42" s="52"/>
      <c r="AKP42" s="52"/>
      <c r="AKQ42" s="52"/>
      <c r="AKR42" s="52"/>
      <c r="AKS42" s="52"/>
      <c r="AKT42" s="52"/>
      <c r="AKU42" s="52"/>
      <c r="AKV42" s="52"/>
      <c r="AKW42" s="52"/>
      <c r="AKX42" s="52"/>
      <c r="AKY42" s="52"/>
      <c r="AKZ42" s="52"/>
      <c r="ALA42" s="52"/>
      <c r="ALB42" s="52"/>
      <c r="ALC42" s="52"/>
      <c r="ALD42" s="52"/>
      <c r="ALE42" s="52"/>
      <c r="ALF42" s="52"/>
      <c r="ALG42" s="52"/>
      <c r="ALH42" s="52"/>
      <c r="ALI42" s="52"/>
      <c r="ALJ42" s="52"/>
      <c r="ALK42" s="52"/>
      <c r="ALL42" s="52"/>
      <c r="ALM42" s="52"/>
      <c r="ALN42" s="52"/>
      <c r="ALO42" s="52"/>
      <c r="ALP42" s="52"/>
      <c r="ALQ42" s="52"/>
      <c r="ALR42" s="52"/>
      <c r="ALS42" s="52"/>
      <c r="ALT42" s="52"/>
      <c r="ALU42" s="52"/>
      <c r="ALV42" s="52"/>
      <c r="ALW42" s="52"/>
      <c r="ALX42" s="52"/>
      <c r="ALY42" s="52"/>
      <c r="ALZ42" s="52"/>
      <c r="AMA42" s="52"/>
      <c r="AMB42" s="52"/>
      <c r="AMC42" s="52"/>
      <c r="AMD42" s="52"/>
    </row>
    <row r="43" spans="1:1018" s="53" customFormat="1" ht="13.5" customHeight="1">
      <c r="A43" s="43" t="s">
        <v>92</v>
      </c>
      <c r="B43" s="83" t="s">
        <v>93</v>
      </c>
      <c r="C43" s="45">
        <f t="shared" si="14"/>
        <v>0</v>
      </c>
      <c r="D43" s="46">
        <f t="shared" si="15"/>
        <v>150</v>
      </c>
      <c r="E43" s="46">
        <f t="shared" si="16"/>
        <v>150</v>
      </c>
      <c r="F43" s="47">
        <f t="shared" si="7"/>
        <v>150</v>
      </c>
      <c r="G43" s="46">
        <f t="shared" si="4"/>
        <v>25</v>
      </c>
      <c r="H43" s="84">
        <f t="shared" si="17"/>
        <v>175</v>
      </c>
      <c r="I43" s="85">
        <f t="shared" si="18"/>
        <v>7</v>
      </c>
      <c r="J43" s="49"/>
      <c r="K43" s="49"/>
      <c r="L43" s="49"/>
      <c r="M43" s="50"/>
      <c r="N43" s="49"/>
      <c r="O43" s="49"/>
      <c r="P43" s="49"/>
      <c r="Q43" s="50"/>
      <c r="R43" s="49"/>
      <c r="S43" s="49">
        <v>150</v>
      </c>
      <c r="T43" s="49">
        <f>G43</f>
        <v>25</v>
      </c>
      <c r="U43" s="50">
        <v>7</v>
      </c>
      <c r="V43" s="49"/>
      <c r="W43" s="49"/>
      <c r="X43" s="49"/>
      <c r="Y43" s="50"/>
      <c r="Z43" s="49"/>
      <c r="AA43" s="49"/>
      <c r="AB43" s="49"/>
      <c r="AC43" s="50"/>
      <c r="AD43" s="49"/>
      <c r="AE43" s="86"/>
      <c r="AF43" s="87"/>
      <c r="AG43" s="89"/>
      <c r="AH43" s="90" t="s">
        <v>55</v>
      </c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  <c r="IO43" s="52"/>
      <c r="IP43" s="52"/>
      <c r="IQ43" s="52"/>
      <c r="IR43" s="52"/>
      <c r="IS43" s="52"/>
      <c r="IT43" s="52"/>
      <c r="IU43" s="52"/>
      <c r="IV43" s="52"/>
      <c r="IW43" s="52"/>
      <c r="IX43" s="52"/>
      <c r="IY43" s="52"/>
      <c r="IZ43" s="52"/>
      <c r="JA43" s="52"/>
      <c r="JB43" s="52"/>
      <c r="JC43" s="52"/>
      <c r="JD43" s="52"/>
      <c r="JE43" s="52"/>
      <c r="JF43" s="52"/>
      <c r="JG43" s="52"/>
      <c r="JH43" s="52"/>
      <c r="JI43" s="52"/>
      <c r="JJ43" s="52"/>
      <c r="JK43" s="52"/>
      <c r="JL43" s="52"/>
      <c r="JM43" s="52"/>
      <c r="JN43" s="52"/>
      <c r="JO43" s="52"/>
      <c r="JP43" s="52"/>
      <c r="JQ43" s="52"/>
      <c r="JR43" s="52"/>
      <c r="JS43" s="52"/>
      <c r="JT43" s="52"/>
      <c r="JU43" s="52"/>
      <c r="JV43" s="52"/>
      <c r="JW43" s="52"/>
      <c r="JX43" s="52"/>
      <c r="JY43" s="52"/>
      <c r="JZ43" s="52"/>
      <c r="KA43" s="52"/>
      <c r="KB43" s="52"/>
      <c r="KC43" s="52"/>
      <c r="KD43" s="52"/>
      <c r="KE43" s="52"/>
      <c r="KF43" s="52"/>
      <c r="KG43" s="52"/>
      <c r="KH43" s="52"/>
      <c r="KI43" s="52"/>
      <c r="KJ43" s="52"/>
      <c r="KK43" s="52"/>
      <c r="KL43" s="52"/>
      <c r="KM43" s="52"/>
      <c r="KN43" s="52"/>
      <c r="KO43" s="52"/>
      <c r="KP43" s="52"/>
      <c r="KQ43" s="52"/>
      <c r="KR43" s="52"/>
      <c r="KS43" s="52"/>
      <c r="KT43" s="52"/>
      <c r="KU43" s="52"/>
      <c r="KV43" s="52"/>
      <c r="KW43" s="52"/>
      <c r="KX43" s="52"/>
      <c r="KY43" s="52"/>
      <c r="KZ43" s="52"/>
      <c r="LA43" s="52"/>
      <c r="LB43" s="52"/>
      <c r="LC43" s="52"/>
      <c r="LD43" s="52"/>
      <c r="LE43" s="52"/>
      <c r="LF43" s="52"/>
      <c r="LG43" s="52"/>
      <c r="LH43" s="52"/>
      <c r="LI43" s="52"/>
      <c r="LJ43" s="52"/>
      <c r="LK43" s="52"/>
      <c r="LL43" s="52"/>
      <c r="LM43" s="52"/>
      <c r="LN43" s="52"/>
      <c r="LO43" s="52"/>
      <c r="LP43" s="52"/>
      <c r="LQ43" s="52"/>
      <c r="LR43" s="52"/>
      <c r="LS43" s="52"/>
      <c r="LT43" s="52"/>
      <c r="LU43" s="52"/>
      <c r="LV43" s="52"/>
      <c r="LW43" s="52"/>
      <c r="LX43" s="52"/>
      <c r="LY43" s="52"/>
      <c r="LZ43" s="52"/>
      <c r="MA43" s="52"/>
      <c r="MB43" s="52"/>
      <c r="MC43" s="52"/>
      <c r="MD43" s="52"/>
      <c r="ME43" s="52"/>
      <c r="MF43" s="52"/>
      <c r="MG43" s="52"/>
      <c r="MH43" s="52"/>
      <c r="MI43" s="52"/>
      <c r="MJ43" s="52"/>
      <c r="MK43" s="52"/>
      <c r="ML43" s="52"/>
      <c r="MM43" s="52"/>
      <c r="MN43" s="52"/>
      <c r="MO43" s="52"/>
      <c r="MP43" s="52"/>
      <c r="MQ43" s="52"/>
      <c r="MR43" s="52"/>
      <c r="MS43" s="52"/>
      <c r="MT43" s="52"/>
      <c r="MU43" s="52"/>
      <c r="MV43" s="52"/>
      <c r="MW43" s="52"/>
      <c r="MX43" s="52"/>
      <c r="MY43" s="52"/>
      <c r="MZ43" s="52"/>
      <c r="NA43" s="52"/>
      <c r="NB43" s="52"/>
      <c r="NC43" s="52"/>
      <c r="ND43" s="52"/>
      <c r="NE43" s="52"/>
      <c r="NF43" s="52"/>
      <c r="NG43" s="52"/>
      <c r="NH43" s="52"/>
      <c r="NI43" s="52"/>
      <c r="NJ43" s="52"/>
      <c r="NK43" s="52"/>
      <c r="NL43" s="52"/>
      <c r="NM43" s="52"/>
      <c r="NN43" s="52"/>
      <c r="NO43" s="52"/>
      <c r="NP43" s="52"/>
      <c r="NQ43" s="52"/>
      <c r="NR43" s="52"/>
      <c r="NS43" s="52"/>
      <c r="NT43" s="52"/>
      <c r="NU43" s="52"/>
      <c r="NV43" s="52"/>
      <c r="NW43" s="52"/>
      <c r="NX43" s="52"/>
      <c r="NY43" s="52"/>
      <c r="NZ43" s="52"/>
      <c r="OA43" s="52"/>
      <c r="OB43" s="52"/>
      <c r="OC43" s="52"/>
      <c r="OD43" s="52"/>
      <c r="OE43" s="52"/>
      <c r="OF43" s="52"/>
      <c r="OG43" s="52"/>
      <c r="OH43" s="52"/>
      <c r="OI43" s="52"/>
      <c r="OJ43" s="52"/>
      <c r="OK43" s="52"/>
      <c r="OL43" s="52"/>
      <c r="OM43" s="52"/>
      <c r="ON43" s="52"/>
      <c r="OO43" s="52"/>
      <c r="OP43" s="52"/>
      <c r="OQ43" s="52"/>
      <c r="OR43" s="52"/>
      <c r="OS43" s="52"/>
      <c r="OT43" s="52"/>
      <c r="OU43" s="52"/>
      <c r="OV43" s="52"/>
      <c r="OW43" s="52"/>
      <c r="OX43" s="52"/>
      <c r="OY43" s="52"/>
      <c r="OZ43" s="52"/>
      <c r="PA43" s="52"/>
      <c r="PB43" s="52"/>
      <c r="PC43" s="52"/>
      <c r="PD43" s="52"/>
      <c r="PE43" s="52"/>
      <c r="PF43" s="52"/>
      <c r="PG43" s="52"/>
      <c r="PH43" s="52"/>
      <c r="PI43" s="52"/>
      <c r="PJ43" s="52"/>
      <c r="PK43" s="52"/>
      <c r="PL43" s="52"/>
      <c r="PM43" s="52"/>
      <c r="PN43" s="52"/>
      <c r="PO43" s="52"/>
      <c r="PP43" s="52"/>
      <c r="PQ43" s="52"/>
      <c r="PR43" s="52"/>
      <c r="PS43" s="52"/>
      <c r="PT43" s="52"/>
      <c r="PU43" s="52"/>
      <c r="PV43" s="52"/>
      <c r="PW43" s="52"/>
      <c r="PX43" s="52"/>
      <c r="PY43" s="52"/>
      <c r="PZ43" s="52"/>
      <c r="QA43" s="52"/>
      <c r="QB43" s="52"/>
      <c r="QC43" s="52"/>
      <c r="QD43" s="52"/>
      <c r="QE43" s="52"/>
      <c r="QF43" s="52"/>
      <c r="QG43" s="52"/>
      <c r="QH43" s="52"/>
      <c r="QI43" s="52"/>
      <c r="QJ43" s="52"/>
      <c r="QK43" s="52"/>
      <c r="QL43" s="52"/>
      <c r="QM43" s="52"/>
      <c r="QN43" s="52"/>
      <c r="QO43" s="52"/>
      <c r="QP43" s="52"/>
      <c r="QQ43" s="52"/>
      <c r="QR43" s="52"/>
      <c r="QS43" s="52"/>
      <c r="QT43" s="52"/>
      <c r="QU43" s="52"/>
      <c r="QV43" s="52"/>
      <c r="QW43" s="52"/>
      <c r="QX43" s="52"/>
      <c r="QY43" s="52"/>
      <c r="QZ43" s="52"/>
      <c r="RA43" s="52"/>
      <c r="RB43" s="52"/>
      <c r="RC43" s="52"/>
      <c r="RD43" s="52"/>
      <c r="RE43" s="52"/>
      <c r="RF43" s="52"/>
      <c r="RG43" s="52"/>
      <c r="RH43" s="52"/>
      <c r="RI43" s="52"/>
      <c r="RJ43" s="52"/>
      <c r="RK43" s="52"/>
      <c r="RL43" s="52"/>
      <c r="RM43" s="52"/>
      <c r="RN43" s="52"/>
      <c r="RO43" s="52"/>
      <c r="RP43" s="52"/>
      <c r="RQ43" s="52"/>
      <c r="RR43" s="52"/>
      <c r="RS43" s="52"/>
      <c r="RT43" s="52"/>
      <c r="RU43" s="52"/>
      <c r="RV43" s="52"/>
      <c r="RW43" s="52"/>
      <c r="RX43" s="52"/>
      <c r="RY43" s="52"/>
      <c r="RZ43" s="52"/>
      <c r="SA43" s="52"/>
      <c r="SB43" s="52"/>
      <c r="SC43" s="52"/>
      <c r="SD43" s="52"/>
      <c r="SE43" s="52"/>
      <c r="SF43" s="52"/>
      <c r="SG43" s="52"/>
      <c r="SH43" s="52"/>
      <c r="SI43" s="52"/>
      <c r="SJ43" s="52"/>
      <c r="SK43" s="52"/>
      <c r="SL43" s="52"/>
      <c r="SM43" s="52"/>
      <c r="SN43" s="52"/>
      <c r="SO43" s="52"/>
      <c r="SP43" s="52"/>
      <c r="SQ43" s="52"/>
      <c r="SR43" s="52"/>
      <c r="SS43" s="52"/>
      <c r="ST43" s="52"/>
      <c r="SU43" s="52"/>
      <c r="SV43" s="52"/>
      <c r="SW43" s="52"/>
      <c r="SX43" s="52"/>
      <c r="SY43" s="52"/>
      <c r="SZ43" s="52"/>
      <c r="TA43" s="52"/>
      <c r="TB43" s="52"/>
      <c r="TC43" s="52"/>
      <c r="TD43" s="52"/>
      <c r="TE43" s="52"/>
      <c r="TF43" s="52"/>
      <c r="TG43" s="52"/>
      <c r="TH43" s="52"/>
      <c r="TI43" s="52"/>
      <c r="TJ43" s="52"/>
      <c r="TK43" s="52"/>
      <c r="TL43" s="52"/>
      <c r="TM43" s="52"/>
      <c r="TN43" s="52"/>
      <c r="TO43" s="52"/>
      <c r="TP43" s="52"/>
      <c r="TQ43" s="52"/>
      <c r="TR43" s="52"/>
      <c r="TS43" s="52"/>
      <c r="TT43" s="52"/>
      <c r="TU43" s="52"/>
      <c r="TV43" s="52"/>
      <c r="TW43" s="52"/>
      <c r="TX43" s="52"/>
      <c r="TY43" s="52"/>
      <c r="TZ43" s="52"/>
      <c r="UA43" s="52"/>
      <c r="UB43" s="52"/>
      <c r="UC43" s="52"/>
      <c r="UD43" s="52"/>
      <c r="UE43" s="52"/>
      <c r="UF43" s="52"/>
      <c r="UG43" s="52"/>
      <c r="UH43" s="52"/>
      <c r="UI43" s="52"/>
      <c r="UJ43" s="52"/>
      <c r="UK43" s="52"/>
      <c r="UL43" s="52"/>
      <c r="UM43" s="52"/>
      <c r="UN43" s="52"/>
      <c r="UO43" s="52"/>
      <c r="UP43" s="52"/>
      <c r="UQ43" s="52"/>
      <c r="UR43" s="52"/>
      <c r="US43" s="52"/>
      <c r="UT43" s="52"/>
      <c r="UU43" s="52"/>
      <c r="UV43" s="52"/>
      <c r="UW43" s="52"/>
      <c r="UX43" s="52"/>
      <c r="UY43" s="52"/>
      <c r="UZ43" s="52"/>
      <c r="VA43" s="52"/>
      <c r="VB43" s="52"/>
      <c r="VC43" s="52"/>
      <c r="VD43" s="52"/>
      <c r="VE43" s="52"/>
      <c r="VF43" s="52"/>
      <c r="VG43" s="52"/>
      <c r="VH43" s="52"/>
      <c r="VI43" s="52"/>
      <c r="VJ43" s="52"/>
      <c r="VK43" s="52"/>
      <c r="VL43" s="52"/>
      <c r="VM43" s="52"/>
      <c r="VN43" s="52"/>
      <c r="VO43" s="52"/>
      <c r="VP43" s="52"/>
      <c r="VQ43" s="52"/>
      <c r="VR43" s="52"/>
      <c r="VS43" s="52"/>
      <c r="VT43" s="52"/>
      <c r="VU43" s="52"/>
      <c r="VV43" s="52"/>
      <c r="VW43" s="52"/>
      <c r="VX43" s="52"/>
      <c r="VY43" s="52"/>
      <c r="VZ43" s="52"/>
      <c r="WA43" s="52"/>
      <c r="WB43" s="52"/>
      <c r="WC43" s="52"/>
      <c r="WD43" s="52"/>
      <c r="WE43" s="52"/>
      <c r="WF43" s="52"/>
      <c r="WG43" s="52"/>
      <c r="WH43" s="52"/>
      <c r="WI43" s="52"/>
      <c r="WJ43" s="52"/>
      <c r="WK43" s="52"/>
      <c r="WL43" s="52"/>
      <c r="WM43" s="52"/>
      <c r="WN43" s="52"/>
      <c r="WO43" s="52"/>
      <c r="WP43" s="52"/>
      <c r="WQ43" s="52"/>
      <c r="WR43" s="52"/>
      <c r="WS43" s="52"/>
      <c r="WT43" s="52"/>
      <c r="WU43" s="52"/>
      <c r="WV43" s="52"/>
      <c r="WW43" s="52"/>
      <c r="WX43" s="52"/>
      <c r="WY43" s="52"/>
      <c r="WZ43" s="52"/>
      <c r="XA43" s="52"/>
      <c r="XB43" s="52"/>
      <c r="XC43" s="52"/>
      <c r="XD43" s="52"/>
      <c r="XE43" s="52"/>
      <c r="XF43" s="52"/>
      <c r="XG43" s="52"/>
      <c r="XH43" s="52"/>
      <c r="XI43" s="52"/>
      <c r="XJ43" s="52"/>
      <c r="XK43" s="52"/>
      <c r="XL43" s="52"/>
      <c r="XM43" s="52"/>
      <c r="XN43" s="52"/>
      <c r="XO43" s="52"/>
      <c r="XP43" s="52"/>
      <c r="XQ43" s="52"/>
      <c r="XR43" s="52"/>
      <c r="XS43" s="52"/>
      <c r="XT43" s="52"/>
      <c r="XU43" s="52"/>
      <c r="XV43" s="52"/>
      <c r="XW43" s="52"/>
      <c r="XX43" s="52"/>
      <c r="XY43" s="52"/>
      <c r="XZ43" s="52"/>
      <c r="YA43" s="52"/>
      <c r="YB43" s="52"/>
      <c r="YC43" s="52"/>
      <c r="YD43" s="52"/>
      <c r="YE43" s="52"/>
      <c r="YF43" s="52"/>
      <c r="YG43" s="52"/>
      <c r="YH43" s="52"/>
      <c r="YI43" s="52"/>
      <c r="YJ43" s="52"/>
      <c r="YK43" s="52"/>
      <c r="YL43" s="52"/>
      <c r="YM43" s="52"/>
      <c r="YN43" s="52"/>
      <c r="YO43" s="52"/>
      <c r="YP43" s="52"/>
      <c r="YQ43" s="52"/>
      <c r="YR43" s="52"/>
      <c r="YS43" s="52"/>
      <c r="YT43" s="52"/>
      <c r="YU43" s="52"/>
      <c r="YV43" s="52"/>
      <c r="YW43" s="52"/>
      <c r="YX43" s="52"/>
      <c r="YY43" s="52"/>
      <c r="YZ43" s="52"/>
      <c r="ZA43" s="52"/>
      <c r="ZB43" s="52"/>
      <c r="ZC43" s="52"/>
      <c r="ZD43" s="52"/>
      <c r="ZE43" s="52"/>
      <c r="ZF43" s="52"/>
      <c r="ZG43" s="52"/>
      <c r="ZH43" s="52"/>
      <c r="ZI43" s="52"/>
      <c r="ZJ43" s="52"/>
      <c r="ZK43" s="52"/>
      <c r="ZL43" s="52"/>
      <c r="ZM43" s="52"/>
      <c r="ZN43" s="52"/>
      <c r="ZO43" s="52"/>
      <c r="ZP43" s="52"/>
      <c r="ZQ43" s="52"/>
      <c r="ZR43" s="52"/>
      <c r="ZS43" s="52"/>
      <c r="ZT43" s="52"/>
      <c r="ZU43" s="52"/>
      <c r="ZV43" s="52"/>
      <c r="ZW43" s="52"/>
      <c r="ZX43" s="52"/>
      <c r="ZY43" s="52"/>
      <c r="ZZ43" s="52"/>
      <c r="AAA43" s="52"/>
      <c r="AAB43" s="52"/>
      <c r="AAC43" s="52"/>
      <c r="AAD43" s="52"/>
      <c r="AAE43" s="52"/>
      <c r="AAF43" s="52"/>
      <c r="AAG43" s="52"/>
      <c r="AAH43" s="52"/>
      <c r="AAI43" s="52"/>
      <c r="AAJ43" s="52"/>
      <c r="AAK43" s="52"/>
      <c r="AAL43" s="52"/>
      <c r="AAM43" s="52"/>
      <c r="AAN43" s="52"/>
      <c r="AAO43" s="52"/>
      <c r="AAP43" s="52"/>
      <c r="AAQ43" s="52"/>
      <c r="AAR43" s="52"/>
      <c r="AAS43" s="52"/>
      <c r="AAT43" s="52"/>
      <c r="AAU43" s="52"/>
      <c r="AAV43" s="52"/>
      <c r="AAW43" s="52"/>
      <c r="AAX43" s="52"/>
      <c r="AAY43" s="52"/>
      <c r="AAZ43" s="52"/>
      <c r="ABA43" s="52"/>
      <c r="ABB43" s="52"/>
      <c r="ABC43" s="52"/>
      <c r="ABD43" s="52"/>
      <c r="ABE43" s="52"/>
      <c r="ABF43" s="52"/>
      <c r="ABG43" s="52"/>
      <c r="ABH43" s="52"/>
      <c r="ABI43" s="52"/>
      <c r="ABJ43" s="52"/>
      <c r="ABK43" s="52"/>
      <c r="ABL43" s="52"/>
      <c r="ABM43" s="52"/>
      <c r="ABN43" s="52"/>
      <c r="ABO43" s="52"/>
      <c r="ABP43" s="52"/>
      <c r="ABQ43" s="52"/>
      <c r="ABR43" s="52"/>
      <c r="ABS43" s="52"/>
      <c r="ABT43" s="52"/>
      <c r="ABU43" s="52"/>
      <c r="ABV43" s="52"/>
      <c r="ABW43" s="52"/>
      <c r="ABX43" s="52"/>
      <c r="ABY43" s="52"/>
      <c r="ABZ43" s="52"/>
      <c r="ACA43" s="52"/>
      <c r="ACB43" s="52"/>
      <c r="ACC43" s="52"/>
      <c r="ACD43" s="52"/>
      <c r="ACE43" s="52"/>
      <c r="ACF43" s="52"/>
      <c r="ACG43" s="52"/>
      <c r="ACH43" s="52"/>
      <c r="ACI43" s="52"/>
      <c r="ACJ43" s="52"/>
      <c r="ACK43" s="52"/>
      <c r="ACL43" s="52"/>
      <c r="ACM43" s="52"/>
      <c r="ACN43" s="52"/>
      <c r="ACO43" s="52"/>
      <c r="ACP43" s="52"/>
      <c r="ACQ43" s="52"/>
      <c r="ACR43" s="52"/>
      <c r="ACS43" s="52"/>
      <c r="ACT43" s="52"/>
      <c r="ACU43" s="52"/>
      <c r="ACV43" s="52"/>
      <c r="ACW43" s="52"/>
      <c r="ACX43" s="52"/>
      <c r="ACY43" s="52"/>
      <c r="ACZ43" s="52"/>
      <c r="ADA43" s="52"/>
      <c r="ADB43" s="52"/>
      <c r="ADC43" s="52"/>
      <c r="ADD43" s="52"/>
      <c r="ADE43" s="52"/>
      <c r="ADF43" s="52"/>
      <c r="ADG43" s="52"/>
      <c r="ADH43" s="52"/>
      <c r="ADI43" s="52"/>
      <c r="ADJ43" s="52"/>
      <c r="ADK43" s="52"/>
      <c r="ADL43" s="52"/>
      <c r="ADM43" s="52"/>
      <c r="ADN43" s="52"/>
      <c r="ADO43" s="52"/>
      <c r="ADP43" s="52"/>
      <c r="ADQ43" s="52"/>
      <c r="ADR43" s="52"/>
      <c r="ADS43" s="52"/>
      <c r="ADT43" s="52"/>
      <c r="ADU43" s="52"/>
      <c r="ADV43" s="52"/>
      <c r="ADW43" s="52"/>
      <c r="ADX43" s="52"/>
      <c r="ADY43" s="52"/>
      <c r="ADZ43" s="52"/>
      <c r="AEA43" s="52"/>
      <c r="AEB43" s="52"/>
      <c r="AEC43" s="52"/>
      <c r="AED43" s="52"/>
      <c r="AEE43" s="52"/>
      <c r="AEF43" s="52"/>
      <c r="AEG43" s="52"/>
      <c r="AEH43" s="52"/>
      <c r="AEI43" s="52"/>
      <c r="AEJ43" s="52"/>
      <c r="AEK43" s="52"/>
      <c r="AEL43" s="52"/>
      <c r="AEM43" s="52"/>
      <c r="AEN43" s="52"/>
      <c r="AEO43" s="52"/>
      <c r="AEP43" s="52"/>
      <c r="AEQ43" s="52"/>
      <c r="AER43" s="52"/>
      <c r="AES43" s="52"/>
      <c r="AET43" s="52"/>
      <c r="AEU43" s="52"/>
      <c r="AEV43" s="52"/>
      <c r="AEW43" s="52"/>
      <c r="AEX43" s="52"/>
      <c r="AEY43" s="52"/>
      <c r="AEZ43" s="52"/>
      <c r="AFA43" s="52"/>
      <c r="AFB43" s="52"/>
      <c r="AFC43" s="52"/>
      <c r="AFD43" s="52"/>
      <c r="AFE43" s="52"/>
      <c r="AFF43" s="52"/>
      <c r="AFG43" s="52"/>
      <c r="AFH43" s="52"/>
      <c r="AFI43" s="52"/>
      <c r="AFJ43" s="52"/>
      <c r="AFK43" s="52"/>
      <c r="AFL43" s="52"/>
      <c r="AFM43" s="52"/>
      <c r="AFN43" s="52"/>
      <c r="AFO43" s="52"/>
      <c r="AFP43" s="52"/>
      <c r="AFQ43" s="52"/>
      <c r="AFR43" s="52"/>
      <c r="AFS43" s="52"/>
      <c r="AFT43" s="52"/>
      <c r="AFU43" s="52"/>
      <c r="AFV43" s="52"/>
      <c r="AFW43" s="52"/>
      <c r="AFX43" s="52"/>
      <c r="AFY43" s="52"/>
      <c r="AFZ43" s="52"/>
      <c r="AGA43" s="52"/>
      <c r="AGB43" s="52"/>
      <c r="AGC43" s="52"/>
      <c r="AGD43" s="52"/>
      <c r="AGE43" s="52"/>
      <c r="AGF43" s="52"/>
      <c r="AGG43" s="52"/>
      <c r="AGH43" s="52"/>
      <c r="AGI43" s="52"/>
      <c r="AGJ43" s="52"/>
      <c r="AGK43" s="52"/>
      <c r="AGL43" s="52"/>
      <c r="AGM43" s="52"/>
      <c r="AGN43" s="52"/>
      <c r="AGO43" s="52"/>
      <c r="AGP43" s="52"/>
      <c r="AGQ43" s="52"/>
      <c r="AGR43" s="52"/>
      <c r="AGS43" s="52"/>
      <c r="AGT43" s="52"/>
      <c r="AGU43" s="52"/>
      <c r="AGV43" s="52"/>
      <c r="AGW43" s="52"/>
      <c r="AGX43" s="52"/>
      <c r="AGY43" s="52"/>
      <c r="AGZ43" s="52"/>
      <c r="AHA43" s="52"/>
      <c r="AHB43" s="52"/>
      <c r="AHC43" s="52"/>
      <c r="AHD43" s="52"/>
      <c r="AHE43" s="52"/>
      <c r="AHF43" s="52"/>
      <c r="AHG43" s="52"/>
      <c r="AHH43" s="52"/>
      <c r="AHI43" s="52"/>
      <c r="AHJ43" s="52"/>
      <c r="AHK43" s="52"/>
      <c r="AHL43" s="52"/>
      <c r="AHM43" s="52"/>
      <c r="AHN43" s="52"/>
      <c r="AHO43" s="52"/>
      <c r="AHP43" s="52"/>
      <c r="AHQ43" s="52"/>
      <c r="AHR43" s="52"/>
      <c r="AHS43" s="52"/>
      <c r="AHT43" s="52"/>
      <c r="AHU43" s="52"/>
      <c r="AHV43" s="52"/>
      <c r="AHW43" s="52"/>
      <c r="AHX43" s="52"/>
      <c r="AHY43" s="52"/>
      <c r="AHZ43" s="52"/>
      <c r="AIA43" s="52"/>
      <c r="AIB43" s="52"/>
      <c r="AIC43" s="52"/>
      <c r="AID43" s="52"/>
      <c r="AIE43" s="52"/>
      <c r="AIF43" s="52"/>
      <c r="AIG43" s="52"/>
      <c r="AIH43" s="52"/>
      <c r="AII43" s="52"/>
      <c r="AIJ43" s="52"/>
      <c r="AIK43" s="52"/>
      <c r="AIL43" s="52"/>
      <c r="AIM43" s="52"/>
      <c r="AIN43" s="52"/>
      <c r="AIO43" s="52"/>
      <c r="AIP43" s="52"/>
      <c r="AIQ43" s="52"/>
      <c r="AIR43" s="52"/>
      <c r="AIS43" s="52"/>
      <c r="AIT43" s="52"/>
      <c r="AIU43" s="52"/>
      <c r="AIV43" s="52"/>
      <c r="AIW43" s="52"/>
      <c r="AIX43" s="52"/>
      <c r="AIY43" s="52"/>
      <c r="AIZ43" s="52"/>
      <c r="AJA43" s="52"/>
      <c r="AJB43" s="52"/>
      <c r="AJC43" s="52"/>
      <c r="AJD43" s="52"/>
      <c r="AJE43" s="52"/>
      <c r="AJF43" s="52"/>
      <c r="AJG43" s="52"/>
      <c r="AJH43" s="52"/>
      <c r="AJI43" s="52"/>
      <c r="AJJ43" s="52"/>
      <c r="AJK43" s="52"/>
      <c r="AJL43" s="52"/>
      <c r="AJM43" s="52"/>
      <c r="AJN43" s="52"/>
      <c r="AJO43" s="52"/>
      <c r="AJP43" s="52"/>
      <c r="AJQ43" s="52"/>
      <c r="AJR43" s="52"/>
      <c r="AJS43" s="52"/>
      <c r="AJT43" s="52"/>
      <c r="AJU43" s="52"/>
      <c r="AJV43" s="52"/>
      <c r="AJW43" s="52"/>
      <c r="AJX43" s="52"/>
      <c r="AJY43" s="52"/>
      <c r="AJZ43" s="52"/>
      <c r="AKA43" s="52"/>
      <c r="AKB43" s="52"/>
      <c r="AKC43" s="52"/>
      <c r="AKD43" s="52"/>
      <c r="AKE43" s="52"/>
      <c r="AKF43" s="52"/>
      <c r="AKG43" s="52"/>
      <c r="AKH43" s="52"/>
      <c r="AKI43" s="52"/>
      <c r="AKJ43" s="52"/>
      <c r="AKK43" s="52"/>
      <c r="AKL43" s="52"/>
      <c r="AKM43" s="52"/>
      <c r="AKN43" s="52"/>
      <c r="AKO43" s="52"/>
      <c r="AKP43" s="52"/>
      <c r="AKQ43" s="52"/>
      <c r="AKR43" s="52"/>
      <c r="AKS43" s="52"/>
      <c r="AKT43" s="52"/>
      <c r="AKU43" s="52"/>
      <c r="AKV43" s="52"/>
      <c r="AKW43" s="52"/>
      <c r="AKX43" s="52"/>
      <c r="AKY43" s="52"/>
      <c r="AKZ43" s="52"/>
      <c r="ALA43" s="52"/>
      <c r="ALB43" s="52"/>
      <c r="ALC43" s="52"/>
      <c r="ALD43" s="52"/>
      <c r="ALE43" s="52"/>
      <c r="ALF43" s="52"/>
      <c r="ALG43" s="52"/>
      <c r="ALH43" s="52"/>
      <c r="ALI43" s="52"/>
      <c r="ALJ43" s="52"/>
      <c r="ALK43" s="52"/>
      <c r="ALL43" s="52"/>
      <c r="ALM43" s="52"/>
      <c r="ALN43" s="52"/>
      <c r="ALO43" s="52"/>
      <c r="ALP43" s="52"/>
      <c r="ALQ43" s="52"/>
      <c r="ALR43" s="52"/>
      <c r="ALS43" s="52"/>
      <c r="ALT43" s="52"/>
      <c r="ALU43" s="52"/>
      <c r="ALV43" s="52"/>
      <c r="ALW43" s="52"/>
      <c r="ALX43" s="52"/>
      <c r="ALY43" s="52"/>
      <c r="ALZ43" s="52"/>
      <c r="AMA43" s="52"/>
      <c r="AMB43" s="52"/>
      <c r="AMC43" s="52"/>
      <c r="AMD43" s="52"/>
    </row>
    <row r="44" spans="1:1018" s="53" customFormat="1" ht="13.5" customHeight="1">
      <c r="A44" s="43" t="s">
        <v>94</v>
      </c>
      <c r="B44" s="83" t="s">
        <v>95</v>
      </c>
      <c r="C44" s="45">
        <f t="shared" si="14"/>
        <v>0</v>
      </c>
      <c r="D44" s="46">
        <f t="shared" si="15"/>
        <v>150</v>
      </c>
      <c r="E44" s="46">
        <f t="shared" si="16"/>
        <v>150</v>
      </c>
      <c r="F44" s="47">
        <f t="shared" si="7"/>
        <v>150</v>
      </c>
      <c r="G44" s="46">
        <f t="shared" si="4"/>
        <v>50</v>
      </c>
      <c r="H44" s="84">
        <f t="shared" si="17"/>
        <v>200</v>
      </c>
      <c r="I44" s="85">
        <f t="shared" si="18"/>
        <v>8</v>
      </c>
      <c r="J44" s="49"/>
      <c r="K44" s="49"/>
      <c r="L44" s="49"/>
      <c r="M44" s="50"/>
      <c r="N44" s="49"/>
      <c r="O44" s="49"/>
      <c r="P44" s="49"/>
      <c r="Q44" s="50"/>
      <c r="R44" s="49"/>
      <c r="S44" s="49"/>
      <c r="T44" s="49"/>
      <c r="U44" s="50"/>
      <c r="V44" s="49"/>
      <c r="W44" s="49">
        <v>150</v>
      </c>
      <c r="X44" s="49">
        <f>G44</f>
        <v>50</v>
      </c>
      <c r="Y44" s="50">
        <v>8</v>
      </c>
      <c r="Z44" s="49"/>
      <c r="AA44" s="49"/>
      <c r="AB44" s="49"/>
      <c r="AC44" s="50"/>
      <c r="AD44" s="49"/>
      <c r="AE44" s="45"/>
      <c r="AF44" s="46"/>
      <c r="AG44" s="91"/>
      <c r="AH44" s="92" t="s">
        <v>67</v>
      </c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  <c r="IX44" s="52"/>
      <c r="IY44" s="52"/>
      <c r="IZ44" s="52"/>
      <c r="JA44" s="52"/>
      <c r="JB44" s="52"/>
      <c r="JC44" s="52"/>
      <c r="JD44" s="52"/>
      <c r="JE44" s="52"/>
      <c r="JF44" s="52"/>
      <c r="JG44" s="52"/>
      <c r="JH44" s="52"/>
      <c r="JI44" s="52"/>
      <c r="JJ44" s="52"/>
      <c r="JK44" s="52"/>
      <c r="JL44" s="52"/>
      <c r="JM44" s="52"/>
      <c r="JN44" s="52"/>
      <c r="JO44" s="52"/>
      <c r="JP44" s="52"/>
      <c r="JQ44" s="52"/>
      <c r="JR44" s="52"/>
      <c r="JS44" s="52"/>
      <c r="JT44" s="52"/>
      <c r="JU44" s="52"/>
      <c r="JV44" s="52"/>
      <c r="JW44" s="52"/>
      <c r="JX44" s="52"/>
      <c r="JY44" s="52"/>
      <c r="JZ44" s="52"/>
      <c r="KA44" s="52"/>
      <c r="KB44" s="52"/>
      <c r="KC44" s="52"/>
      <c r="KD44" s="52"/>
      <c r="KE44" s="52"/>
      <c r="KF44" s="52"/>
      <c r="KG44" s="52"/>
      <c r="KH44" s="52"/>
      <c r="KI44" s="52"/>
      <c r="KJ44" s="52"/>
      <c r="KK44" s="52"/>
      <c r="KL44" s="52"/>
      <c r="KM44" s="52"/>
      <c r="KN44" s="52"/>
      <c r="KO44" s="52"/>
      <c r="KP44" s="52"/>
      <c r="KQ44" s="52"/>
      <c r="KR44" s="52"/>
      <c r="KS44" s="52"/>
      <c r="KT44" s="52"/>
      <c r="KU44" s="52"/>
      <c r="KV44" s="52"/>
      <c r="KW44" s="52"/>
      <c r="KX44" s="52"/>
      <c r="KY44" s="52"/>
      <c r="KZ44" s="52"/>
      <c r="LA44" s="52"/>
      <c r="LB44" s="52"/>
      <c r="LC44" s="52"/>
      <c r="LD44" s="52"/>
      <c r="LE44" s="52"/>
      <c r="LF44" s="52"/>
      <c r="LG44" s="52"/>
      <c r="LH44" s="52"/>
      <c r="LI44" s="52"/>
      <c r="LJ44" s="52"/>
      <c r="LK44" s="52"/>
      <c r="LL44" s="52"/>
      <c r="LM44" s="52"/>
      <c r="LN44" s="52"/>
      <c r="LO44" s="52"/>
      <c r="LP44" s="52"/>
      <c r="LQ44" s="52"/>
      <c r="LR44" s="52"/>
      <c r="LS44" s="52"/>
      <c r="LT44" s="52"/>
      <c r="LU44" s="52"/>
      <c r="LV44" s="52"/>
      <c r="LW44" s="52"/>
      <c r="LX44" s="52"/>
      <c r="LY44" s="52"/>
      <c r="LZ44" s="52"/>
      <c r="MA44" s="52"/>
      <c r="MB44" s="52"/>
      <c r="MC44" s="52"/>
      <c r="MD44" s="52"/>
      <c r="ME44" s="52"/>
      <c r="MF44" s="52"/>
      <c r="MG44" s="52"/>
      <c r="MH44" s="52"/>
      <c r="MI44" s="52"/>
      <c r="MJ44" s="52"/>
      <c r="MK44" s="52"/>
      <c r="ML44" s="52"/>
      <c r="MM44" s="52"/>
      <c r="MN44" s="52"/>
      <c r="MO44" s="52"/>
      <c r="MP44" s="52"/>
      <c r="MQ44" s="52"/>
      <c r="MR44" s="52"/>
      <c r="MS44" s="52"/>
      <c r="MT44" s="52"/>
      <c r="MU44" s="52"/>
      <c r="MV44" s="52"/>
      <c r="MW44" s="52"/>
      <c r="MX44" s="52"/>
      <c r="MY44" s="52"/>
      <c r="MZ44" s="52"/>
      <c r="NA44" s="52"/>
      <c r="NB44" s="52"/>
      <c r="NC44" s="52"/>
      <c r="ND44" s="52"/>
      <c r="NE44" s="52"/>
      <c r="NF44" s="52"/>
      <c r="NG44" s="52"/>
      <c r="NH44" s="52"/>
      <c r="NI44" s="52"/>
      <c r="NJ44" s="52"/>
      <c r="NK44" s="52"/>
      <c r="NL44" s="52"/>
      <c r="NM44" s="52"/>
      <c r="NN44" s="52"/>
      <c r="NO44" s="52"/>
      <c r="NP44" s="52"/>
      <c r="NQ44" s="52"/>
      <c r="NR44" s="52"/>
      <c r="NS44" s="52"/>
      <c r="NT44" s="52"/>
      <c r="NU44" s="52"/>
      <c r="NV44" s="52"/>
      <c r="NW44" s="52"/>
      <c r="NX44" s="52"/>
      <c r="NY44" s="52"/>
      <c r="NZ44" s="52"/>
      <c r="OA44" s="52"/>
      <c r="OB44" s="52"/>
      <c r="OC44" s="52"/>
      <c r="OD44" s="52"/>
      <c r="OE44" s="52"/>
      <c r="OF44" s="52"/>
      <c r="OG44" s="52"/>
      <c r="OH44" s="52"/>
      <c r="OI44" s="52"/>
      <c r="OJ44" s="52"/>
      <c r="OK44" s="52"/>
      <c r="OL44" s="52"/>
      <c r="OM44" s="52"/>
      <c r="ON44" s="52"/>
      <c r="OO44" s="52"/>
      <c r="OP44" s="52"/>
      <c r="OQ44" s="52"/>
      <c r="OR44" s="52"/>
      <c r="OS44" s="52"/>
      <c r="OT44" s="52"/>
      <c r="OU44" s="52"/>
      <c r="OV44" s="52"/>
      <c r="OW44" s="52"/>
      <c r="OX44" s="52"/>
      <c r="OY44" s="52"/>
      <c r="OZ44" s="52"/>
      <c r="PA44" s="52"/>
      <c r="PB44" s="52"/>
      <c r="PC44" s="52"/>
      <c r="PD44" s="52"/>
      <c r="PE44" s="52"/>
      <c r="PF44" s="52"/>
      <c r="PG44" s="52"/>
      <c r="PH44" s="52"/>
      <c r="PI44" s="52"/>
      <c r="PJ44" s="52"/>
      <c r="PK44" s="52"/>
      <c r="PL44" s="52"/>
      <c r="PM44" s="52"/>
      <c r="PN44" s="52"/>
      <c r="PO44" s="52"/>
      <c r="PP44" s="52"/>
      <c r="PQ44" s="52"/>
      <c r="PR44" s="52"/>
      <c r="PS44" s="52"/>
      <c r="PT44" s="52"/>
      <c r="PU44" s="52"/>
      <c r="PV44" s="52"/>
      <c r="PW44" s="52"/>
      <c r="PX44" s="52"/>
      <c r="PY44" s="52"/>
      <c r="PZ44" s="52"/>
      <c r="QA44" s="52"/>
      <c r="QB44" s="52"/>
      <c r="QC44" s="52"/>
      <c r="QD44" s="52"/>
      <c r="QE44" s="52"/>
      <c r="QF44" s="52"/>
      <c r="QG44" s="52"/>
      <c r="QH44" s="52"/>
      <c r="QI44" s="52"/>
      <c r="QJ44" s="52"/>
      <c r="QK44" s="52"/>
      <c r="QL44" s="52"/>
      <c r="QM44" s="52"/>
      <c r="QN44" s="52"/>
      <c r="QO44" s="52"/>
      <c r="QP44" s="52"/>
      <c r="QQ44" s="52"/>
      <c r="QR44" s="52"/>
      <c r="QS44" s="52"/>
      <c r="QT44" s="52"/>
      <c r="QU44" s="52"/>
      <c r="QV44" s="52"/>
      <c r="QW44" s="52"/>
      <c r="QX44" s="52"/>
      <c r="QY44" s="52"/>
      <c r="QZ44" s="52"/>
      <c r="RA44" s="52"/>
      <c r="RB44" s="52"/>
      <c r="RC44" s="52"/>
      <c r="RD44" s="52"/>
      <c r="RE44" s="52"/>
      <c r="RF44" s="52"/>
      <c r="RG44" s="52"/>
      <c r="RH44" s="52"/>
      <c r="RI44" s="52"/>
      <c r="RJ44" s="52"/>
      <c r="RK44" s="52"/>
      <c r="RL44" s="52"/>
      <c r="RM44" s="52"/>
      <c r="RN44" s="52"/>
      <c r="RO44" s="52"/>
      <c r="RP44" s="52"/>
      <c r="RQ44" s="52"/>
      <c r="RR44" s="52"/>
      <c r="RS44" s="52"/>
      <c r="RT44" s="52"/>
      <c r="RU44" s="52"/>
      <c r="RV44" s="52"/>
      <c r="RW44" s="52"/>
      <c r="RX44" s="52"/>
      <c r="RY44" s="52"/>
      <c r="RZ44" s="52"/>
      <c r="SA44" s="52"/>
      <c r="SB44" s="52"/>
      <c r="SC44" s="52"/>
      <c r="SD44" s="52"/>
      <c r="SE44" s="52"/>
      <c r="SF44" s="52"/>
      <c r="SG44" s="52"/>
      <c r="SH44" s="52"/>
      <c r="SI44" s="52"/>
      <c r="SJ44" s="52"/>
      <c r="SK44" s="52"/>
      <c r="SL44" s="52"/>
      <c r="SM44" s="52"/>
      <c r="SN44" s="52"/>
      <c r="SO44" s="52"/>
      <c r="SP44" s="52"/>
      <c r="SQ44" s="52"/>
      <c r="SR44" s="52"/>
      <c r="SS44" s="52"/>
      <c r="ST44" s="52"/>
      <c r="SU44" s="52"/>
      <c r="SV44" s="52"/>
      <c r="SW44" s="52"/>
      <c r="SX44" s="52"/>
      <c r="SY44" s="52"/>
      <c r="SZ44" s="52"/>
      <c r="TA44" s="52"/>
      <c r="TB44" s="52"/>
      <c r="TC44" s="52"/>
      <c r="TD44" s="52"/>
      <c r="TE44" s="52"/>
      <c r="TF44" s="52"/>
      <c r="TG44" s="52"/>
      <c r="TH44" s="52"/>
      <c r="TI44" s="52"/>
      <c r="TJ44" s="52"/>
      <c r="TK44" s="52"/>
      <c r="TL44" s="52"/>
      <c r="TM44" s="52"/>
      <c r="TN44" s="52"/>
      <c r="TO44" s="52"/>
      <c r="TP44" s="52"/>
      <c r="TQ44" s="52"/>
      <c r="TR44" s="52"/>
      <c r="TS44" s="52"/>
      <c r="TT44" s="52"/>
      <c r="TU44" s="52"/>
      <c r="TV44" s="52"/>
      <c r="TW44" s="52"/>
      <c r="TX44" s="52"/>
      <c r="TY44" s="52"/>
      <c r="TZ44" s="52"/>
      <c r="UA44" s="52"/>
      <c r="UB44" s="52"/>
      <c r="UC44" s="52"/>
      <c r="UD44" s="52"/>
      <c r="UE44" s="52"/>
      <c r="UF44" s="52"/>
      <c r="UG44" s="52"/>
      <c r="UH44" s="52"/>
      <c r="UI44" s="52"/>
      <c r="UJ44" s="52"/>
      <c r="UK44" s="52"/>
      <c r="UL44" s="52"/>
      <c r="UM44" s="52"/>
      <c r="UN44" s="52"/>
      <c r="UO44" s="52"/>
      <c r="UP44" s="52"/>
      <c r="UQ44" s="52"/>
      <c r="UR44" s="52"/>
      <c r="US44" s="52"/>
      <c r="UT44" s="52"/>
      <c r="UU44" s="52"/>
      <c r="UV44" s="52"/>
      <c r="UW44" s="52"/>
      <c r="UX44" s="52"/>
      <c r="UY44" s="52"/>
      <c r="UZ44" s="52"/>
      <c r="VA44" s="52"/>
      <c r="VB44" s="52"/>
      <c r="VC44" s="52"/>
      <c r="VD44" s="52"/>
      <c r="VE44" s="52"/>
      <c r="VF44" s="52"/>
      <c r="VG44" s="52"/>
      <c r="VH44" s="52"/>
      <c r="VI44" s="52"/>
      <c r="VJ44" s="52"/>
      <c r="VK44" s="52"/>
      <c r="VL44" s="52"/>
      <c r="VM44" s="52"/>
      <c r="VN44" s="52"/>
      <c r="VO44" s="52"/>
      <c r="VP44" s="52"/>
      <c r="VQ44" s="52"/>
      <c r="VR44" s="52"/>
      <c r="VS44" s="52"/>
      <c r="VT44" s="52"/>
      <c r="VU44" s="52"/>
      <c r="VV44" s="52"/>
      <c r="VW44" s="52"/>
      <c r="VX44" s="52"/>
      <c r="VY44" s="52"/>
      <c r="VZ44" s="52"/>
      <c r="WA44" s="52"/>
      <c r="WB44" s="52"/>
      <c r="WC44" s="52"/>
      <c r="WD44" s="52"/>
      <c r="WE44" s="52"/>
      <c r="WF44" s="52"/>
      <c r="WG44" s="52"/>
      <c r="WH44" s="52"/>
      <c r="WI44" s="52"/>
      <c r="WJ44" s="52"/>
      <c r="WK44" s="52"/>
      <c r="WL44" s="52"/>
      <c r="WM44" s="52"/>
      <c r="WN44" s="52"/>
      <c r="WO44" s="52"/>
      <c r="WP44" s="52"/>
      <c r="WQ44" s="52"/>
      <c r="WR44" s="52"/>
      <c r="WS44" s="52"/>
      <c r="WT44" s="52"/>
      <c r="WU44" s="52"/>
      <c r="WV44" s="52"/>
      <c r="WW44" s="52"/>
      <c r="WX44" s="52"/>
      <c r="WY44" s="52"/>
      <c r="WZ44" s="52"/>
      <c r="XA44" s="52"/>
      <c r="XB44" s="52"/>
      <c r="XC44" s="52"/>
      <c r="XD44" s="52"/>
      <c r="XE44" s="52"/>
      <c r="XF44" s="52"/>
      <c r="XG44" s="52"/>
      <c r="XH44" s="52"/>
      <c r="XI44" s="52"/>
      <c r="XJ44" s="52"/>
      <c r="XK44" s="52"/>
      <c r="XL44" s="52"/>
      <c r="XM44" s="52"/>
      <c r="XN44" s="52"/>
      <c r="XO44" s="52"/>
      <c r="XP44" s="52"/>
      <c r="XQ44" s="52"/>
      <c r="XR44" s="52"/>
      <c r="XS44" s="52"/>
      <c r="XT44" s="52"/>
      <c r="XU44" s="52"/>
      <c r="XV44" s="52"/>
      <c r="XW44" s="52"/>
      <c r="XX44" s="52"/>
      <c r="XY44" s="52"/>
      <c r="XZ44" s="52"/>
      <c r="YA44" s="52"/>
      <c r="YB44" s="52"/>
      <c r="YC44" s="52"/>
      <c r="YD44" s="52"/>
      <c r="YE44" s="52"/>
      <c r="YF44" s="52"/>
      <c r="YG44" s="52"/>
      <c r="YH44" s="52"/>
      <c r="YI44" s="52"/>
      <c r="YJ44" s="52"/>
      <c r="YK44" s="52"/>
      <c r="YL44" s="52"/>
      <c r="YM44" s="52"/>
      <c r="YN44" s="52"/>
      <c r="YO44" s="52"/>
      <c r="YP44" s="52"/>
      <c r="YQ44" s="52"/>
      <c r="YR44" s="52"/>
      <c r="YS44" s="52"/>
      <c r="YT44" s="52"/>
      <c r="YU44" s="52"/>
      <c r="YV44" s="52"/>
      <c r="YW44" s="52"/>
      <c r="YX44" s="52"/>
      <c r="YY44" s="52"/>
      <c r="YZ44" s="52"/>
      <c r="ZA44" s="52"/>
      <c r="ZB44" s="52"/>
      <c r="ZC44" s="52"/>
      <c r="ZD44" s="52"/>
      <c r="ZE44" s="52"/>
      <c r="ZF44" s="52"/>
      <c r="ZG44" s="52"/>
      <c r="ZH44" s="52"/>
      <c r="ZI44" s="52"/>
      <c r="ZJ44" s="52"/>
      <c r="ZK44" s="52"/>
      <c r="ZL44" s="52"/>
      <c r="ZM44" s="52"/>
      <c r="ZN44" s="52"/>
      <c r="ZO44" s="52"/>
      <c r="ZP44" s="52"/>
      <c r="ZQ44" s="52"/>
      <c r="ZR44" s="52"/>
      <c r="ZS44" s="52"/>
      <c r="ZT44" s="52"/>
      <c r="ZU44" s="52"/>
      <c r="ZV44" s="52"/>
      <c r="ZW44" s="52"/>
      <c r="ZX44" s="52"/>
      <c r="ZY44" s="52"/>
      <c r="ZZ44" s="52"/>
      <c r="AAA44" s="52"/>
      <c r="AAB44" s="52"/>
      <c r="AAC44" s="52"/>
      <c r="AAD44" s="52"/>
      <c r="AAE44" s="52"/>
      <c r="AAF44" s="52"/>
      <c r="AAG44" s="52"/>
      <c r="AAH44" s="52"/>
      <c r="AAI44" s="52"/>
      <c r="AAJ44" s="52"/>
      <c r="AAK44" s="52"/>
      <c r="AAL44" s="52"/>
      <c r="AAM44" s="52"/>
      <c r="AAN44" s="52"/>
      <c r="AAO44" s="52"/>
      <c r="AAP44" s="52"/>
      <c r="AAQ44" s="52"/>
      <c r="AAR44" s="52"/>
      <c r="AAS44" s="52"/>
      <c r="AAT44" s="52"/>
      <c r="AAU44" s="52"/>
      <c r="AAV44" s="52"/>
      <c r="AAW44" s="52"/>
      <c r="AAX44" s="52"/>
      <c r="AAY44" s="52"/>
      <c r="AAZ44" s="52"/>
      <c r="ABA44" s="52"/>
      <c r="ABB44" s="52"/>
      <c r="ABC44" s="52"/>
      <c r="ABD44" s="52"/>
      <c r="ABE44" s="52"/>
      <c r="ABF44" s="52"/>
      <c r="ABG44" s="52"/>
      <c r="ABH44" s="52"/>
      <c r="ABI44" s="52"/>
      <c r="ABJ44" s="52"/>
      <c r="ABK44" s="52"/>
      <c r="ABL44" s="52"/>
      <c r="ABM44" s="52"/>
      <c r="ABN44" s="52"/>
      <c r="ABO44" s="52"/>
      <c r="ABP44" s="52"/>
      <c r="ABQ44" s="52"/>
      <c r="ABR44" s="52"/>
      <c r="ABS44" s="52"/>
      <c r="ABT44" s="52"/>
      <c r="ABU44" s="52"/>
      <c r="ABV44" s="52"/>
      <c r="ABW44" s="52"/>
      <c r="ABX44" s="52"/>
      <c r="ABY44" s="52"/>
      <c r="ABZ44" s="52"/>
      <c r="ACA44" s="52"/>
      <c r="ACB44" s="52"/>
      <c r="ACC44" s="52"/>
      <c r="ACD44" s="52"/>
      <c r="ACE44" s="52"/>
      <c r="ACF44" s="52"/>
      <c r="ACG44" s="52"/>
      <c r="ACH44" s="52"/>
      <c r="ACI44" s="52"/>
      <c r="ACJ44" s="52"/>
      <c r="ACK44" s="52"/>
      <c r="ACL44" s="52"/>
      <c r="ACM44" s="52"/>
      <c r="ACN44" s="52"/>
      <c r="ACO44" s="52"/>
      <c r="ACP44" s="52"/>
      <c r="ACQ44" s="52"/>
      <c r="ACR44" s="52"/>
      <c r="ACS44" s="52"/>
      <c r="ACT44" s="52"/>
      <c r="ACU44" s="52"/>
      <c r="ACV44" s="52"/>
      <c r="ACW44" s="52"/>
      <c r="ACX44" s="52"/>
      <c r="ACY44" s="52"/>
      <c r="ACZ44" s="52"/>
      <c r="ADA44" s="52"/>
      <c r="ADB44" s="52"/>
      <c r="ADC44" s="52"/>
      <c r="ADD44" s="52"/>
      <c r="ADE44" s="52"/>
      <c r="ADF44" s="52"/>
      <c r="ADG44" s="52"/>
      <c r="ADH44" s="52"/>
      <c r="ADI44" s="52"/>
      <c r="ADJ44" s="52"/>
      <c r="ADK44" s="52"/>
      <c r="ADL44" s="52"/>
      <c r="ADM44" s="52"/>
      <c r="ADN44" s="52"/>
      <c r="ADO44" s="52"/>
      <c r="ADP44" s="52"/>
      <c r="ADQ44" s="52"/>
      <c r="ADR44" s="52"/>
      <c r="ADS44" s="52"/>
      <c r="ADT44" s="52"/>
      <c r="ADU44" s="52"/>
      <c r="ADV44" s="52"/>
      <c r="ADW44" s="52"/>
      <c r="ADX44" s="52"/>
      <c r="ADY44" s="52"/>
      <c r="ADZ44" s="52"/>
      <c r="AEA44" s="52"/>
      <c r="AEB44" s="52"/>
      <c r="AEC44" s="52"/>
      <c r="AED44" s="52"/>
      <c r="AEE44" s="52"/>
      <c r="AEF44" s="52"/>
      <c r="AEG44" s="52"/>
      <c r="AEH44" s="52"/>
      <c r="AEI44" s="52"/>
      <c r="AEJ44" s="52"/>
      <c r="AEK44" s="52"/>
      <c r="AEL44" s="52"/>
      <c r="AEM44" s="52"/>
      <c r="AEN44" s="52"/>
      <c r="AEO44" s="52"/>
      <c r="AEP44" s="52"/>
      <c r="AEQ44" s="52"/>
      <c r="AER44" s="52"/>
      <c r="AES44" s="52"/>
      <c r="AET44" s="52"/>
      <c r="AEU44" s="52"/>
      <c r="AEV44" s="52"/>
      <c r="AEW44" s="52"/>
      <c r="AEX44" s="52"/>
      <c r="AEY44" s="52"/>
      <c r="AEZ44" s="52"/>
      <c r="AFA44" s="52"/>
      <c r="AFB44" s="52"/>
      <c r="AFC44" s="52"/>
      <c r="AFD44" s="52"/>
      <c r="AFE44" s="52"/>
      <c r="AFF44" s="52"/>
      <c r="AFG44" s="52"/>
      <c r="AFH44" s="52"/>
      <c r="AFI44" s="52"/>
      <c r="AFJ44" s="52"/>
      <c r="AFK44" s="52"/>
      <c r="AFL44" s="52"/>
      <c r="AFM44" s="52"/>
      <c r="AFN44" s="52"/>
      <c r="AFO44" s="52"/>
      <c r="AFP44" s="52"/>
      <c r="AFQ44" s="52"/>
      <c r="AFR44" s="52"/>
      <c r="AFS44" s="52"/>
      <c r="AFT44" s="52"/>
      <c r="AFU44" s="52"/>
      <c r="AFV44" s="52"/>
      <c r="AFW44" s="52"/>
      <c r="AFX44" s="52"/>
      <c r="AFY44" s="52"/>
      <c r="AFZ44" s="52"/>
      <c r="AGA44" s="52"/>
      <c r="AGB44" s="52"/>
      <c r="AGC44" s="52"/>
      <c r="AGD44" s="52"/>
      <c r="AGE44" s="52"/>
      <c r="AGF44" s="52"/>
      <c r="AGG44" s="52"/>
      <c r="AGH44" s="52"/>
      <c r="AGI44" s="52"/>
      <c r="AGJ44" s="52"/>
      <c r="AGK44" s="52"/>
      <c r="AGL44" s="52"/>
      <c r="AGM44" s="52"/>
      <c r="AGN44" s="52"/>
      <c r="AGO44" s="52"/>
      <c r="AGP44" s="52"/>
      <c r="AGQ44" s="52"/>
      <c r="AGR44" s="52"/>
      <c r="AGS44" s="52"/>
      <c r="AGT44" s="52"/>
      <c r="AGU44" s="52"/>
      <c r="AGV44" s="52"/>
      <c r="AGW44" s="52"/>
      <c r="AGX44" s="52"/>
      <c r="AGY44" s="52"/>
      <c r="AGZ44" s="52"/>
      <c r="AHA44" s="52"/>
      <c r="AHB44" s="52"/>
      <c r="AHC44" s="52"/>
      <c r="AHD44" s="52"/>
      <c r="AHE44" s="52"/>
      <c r="AHF44" s="52"/>
      <c r="AHG44" s="52"/>
      <c r="AHH44" s="52"/>
      <c r="AHI44" s="52"/>
      <c r="AHJ44" s="52"/>
      <c r="AHK44" s="52"/>
      <c r="AHL44" s="52"/>
      <c r="AHM44" s="52"/>
      <c r="AHN44" s="52"/>
      <c r="AHO44" s="52"/>
      <c r="AHP44" s="52"/>
      <c r="AHQ44" s="52"/>
      <c r="AHR44" s="52"/>
      <c r="AHS44" s="52"/>
      <c r="AHT44" s="52"/>
      <c r="AHU44" s="52"/>
      <c r="AHV44" s="52"/>
      <c r="AHW44" s="52"/>
      <c r="AHX44" s="52"/>
      <c r="AHY44" s="52"/>
      <c r="AHZ44" s="52"/>
      <c r="AIA44" s="52"/>
      <c r="AIB44" s="52"/>
      <c r="AIC44" s="52"/>
      <c r="AID44" s="52"/>
      <c r="AIE44" s="52"/>
      <c r="AIF44" s="52"/>
      <c r="AIG44" s="52"/>
      <c r="AIH44" s="52"/>
      <c r="AII44" s="52"/>
      <c r="AIJ44" s="52"/>
      <c r="AIK44" s="52"/>
      <c r="AIL44" s="52"/>
      <c r="AIM44" s="52"/>
      <c r="AIN44" s="52"/>
      <c r="AIO44" s="52"/>
      <c r="AIP44" s="52"/>
      <c r="AIQ44" s="52"/>
      <c r="AIR44" s="52"/>
      <c r="AIS44" s="52"/>
      <c r="AIT44" s="52"/>
      <c r="AIU44" s="52"/>
      <c r="AIV44" s="52"/>
      <c r="AIW44" s="52"/>
      <c r="AIX44" s="52"/>
      <c r="AIY44" s="52"/>
      <c r="AIZ44" s="52"/>
      <c r="AJA44" s="52"/>
      <c r="AJB44" s="52"/>
      <c r="AJC44" s="52"/>
      <c r="AJD44" s="52"/>
      <c r="AJE44" s="52"/>
      <c r="AJF44" s="52"/>
      <c r="AJG44" s="52"/>
      <c r="AJH44" s="52"/>
      <c r="AJI44" s="52"/>
      <c r="AJJ44" s="52"/>
      <c r="AJK44" s="52"/>
      <c r="AJL44" s="52"/>
      <c r="AJM44" s="52"/>
      <c r="AJN44" s="52"/>
      <c r="AJO44" s="52"/>
      <c r="AJP44" s="52"/>
      <c r="AJQ44" s="52"/>
      <c r="AJR44" s="52"/>
      <c r="AJS44" s="52"/>
      <c r="AJT44" s="52"/>
      <c r="AJU44" s="52"/>
      <c r="AJV44" s="52"/>
      <c r="AJW44" s="52"/>
      <c r="AJX44" s="52"/>
      <c r="AJY44" s="52"/>
      <c r="AJZ44" s="52"/>
      <c r="AKA44" s="52"/>
      <c r="AKB44" s="52"/>
      <c r="AKC44" s="52"/>
      <c r="AKD44" s="52"/>
      <c r="AKE44" s="52"/>
      <c r="AKF44" s="52"/>
      <c r="AKG44" s="52"/>
      <c r="AKH44" s="52"/>
      <c r="AKI44" s="52"/>
      <c r="AKJ44" s="52"/>
      <c r="AKK44" s="52"/>
      <c r="AKL44" s="52"/>
      <c r="AKM44" s="52"/>
      <c r="AKN44" s="52"/>
      <c r="AKO44" s="52"/>
      <c r="AKP44" s="52"/>
      <c r="AKQ44" s="52"/>
      <c r="AKR44" s="52"/>
      <c r="AKS44" s="52"/>
      <c r="AKT44" s="52"/>
      <c r="AKU44" s="52"/>
      <c r="AKV44" s="52"/>
      <c r="AKW44" s="52"/>
      <c r="AKX44" s="52"/>
      <c r="AKY44" s="52"/>
      <c r="AKZ44" s="52"/>
      <c r="ALA44" s="52"/>
      <c r="ALB44" s="52"/>
      <c r="ALC44" s="52"/>
      <c r="ALD44" s="52"/>
      <c r="ALE44" s="52"/>
      <c r="ALF44" s="52"/>
      <c r="ALG44" s="52"/>
      <c r="ALH44" s="52"/>
      <c r="ALI44" s="52"/>
      <c r="ALJ44" s="52"/>
      <c r="ALK44" s="52"/>
      <c r="ALL44" s="52"/>
      <c r="ALM44" s="52"/>
      <c r="ALN44" s="52"/>
      <c r="ALO44" s="52"/>
      <c r="ALP44" s="52"/>
      <c r="ALQ44" s="52"/>
      <c r="ALR44" s="52"/>
      <c r="ALS44" s="52"/>
      <c r="ALT44" s="52"/>
      <c r="ALU44" s="52"/>
      <c r="ALV44" s="52"/>
      <c r="ALW44" s="52"/>
      <c r="ALX44" s="52"/>
      <c r="ALY44" s="52"/>
      <c r="ALZ44" s="52"/>
      <c r="AMA44" s="52"/>
      <c r="AMB44" s="52"/>
      <c r="AMC44" s="52"/>
      <c r="AMD44" s="52"/>
    </row>
    <row r="45" spans="1:1018" s="53" customFormat="1" ht="13.5" customHeight="1">
      <c r="A45" s="43" t="s">
        <v>96</v>
      </c>
      <c r="B45" s="83" t="s">
        <v>97</v>
      </c>
      <c r="C45" s="45">
        <f t="shared" si="14"/>
        <v>0</v>
      </c>
      <c r="D45" s="46">
        <f t="shared" si="15"/>
        <v>150</v>
      </c>
      <c r="E45" s="46">
        <f t="shared" si="16"/>
        <v>150</v>
      </c>
      <c r="F45" s="47">
        <f t="shared" si="7"/>
        <v>150</v>
      </c>
      <c r="G45" s="46">
        <f t="shared" si="4"/>
        <v>50</v>
      </c>
      <c r="H45" s="84">
        <f t="shared" si="17"/>
        <v>200</v>
      </c>
      <c r="I45" s="85">
        <f t="shared" ref="I45" si="20">SUM(M45,Q45,U45,Y45,AC45,AG45)</f>
        <v>8</v>
      </c>
      <c r="J45" s="49"/>
      <c r="K45" s="49"/>
      <c r="L45" s="49"/>
      <c r="M45" s="50"/>
      <c r="N45" s="49"/>
      <c r="O45" s="49"/>
      <c r="P45" s="49"/>
      <c r="Q45" s="50"/>
      <c r="R45" s="49"/>
      <c r="S45" s="49"/>
      <c r="T45" s="49"/>
      <c r="U45" s="50"/>
      <c r="V45" s="49"/>
      <c r="W45" s="49"/>
      <c r="X45" s="49"/>
      <c r="Y45" s="50"/>
      <c r="Z45" s="49"/>
      <c r="AA45" s="49">
        <v>150</v>
      </c>
      <c r="AB45" s="49">
        <f>G45</f>
        <v>50</v>
      </c>
      <c r="AC45" s="50">
        <v>8</v>
      </c>
      <c r="AD45" s="49"/>
      <c r="AE45" s="86"/>
      <c r="AF45" s="87"/>
      <c r="AG45" s="93"/>
      <c r="AH45" s="88" t="s">
        <v>98</v>
      </c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 s="52"/>
      <c r="IH45" s="52"/>
      <c r="II45" s="52"/>
      <c r="IJ45" s="52"/>
      <c r="IK45" s="52"/>
      <c r="IL45" s="52"/>
      <c r="IM45" s="52"/>
      <c r="IN45" s="52"/>
      <c r="IO45" s="52"/>
      <c r="IP45" s="52"/>
      <c r="IQ45" s="52"/>
      <c r="IR45" s="52"/>
      <c r="IS45" s="52"/>
      <c r="IT45" s="52"/>
      <c r="IU45" s="52"/>
      <c r="IV45" s="52"/>
      <c r="IW45" s="52"/>
      <c r="IX45" s="52"/>
      <c r="IY45" s="52"/>
      <c r="IZ45" s="52"/>
      <c r="JA45" s="52"/>
      <c r="JB45" s="52"/>
      <c r="JC45" s="52"/>
      <c r="JD45" s="52"/>
      <c r="JE45" s="52"/>
      <c r="JF45" s="52"/>
      <c r="JG45" s="52"/>
      <c r="JH45" s="52"/>
      <c r="JI45" s="52"/>
      <c r="JJ45" s="52"/>
      <c r="JK45" s="52"/>
      <c r="JL45" s="52"/>
      <c r="JM45" s="52"/>
      <c r="JN45" s="52"/>
      <c r="JO45" s="52"/>
      <c r="JP45" s="52"/>
      <c r="JQ45" s="52"/>
      <c r="JR45" s="52"/>
      <c r="JS45" s="52"/>
      <c r="JT45" s="52"/>
      <c r="JU45" s="52"/>
      <c r="JV45" s="52"/>
      <c r="JW45" s="52"/>
      <c r="JX45" s="52"/>
      <c r="JY45" s="52"/>
      <c r="JZ45" s="52"/>
      <c r="KA45" s="52"/>
      <c r="KB45" s="52"/>
      <c r="KC45" s="52"/>
      <c r="KD45" s="52"/>
      <c r="KE45" s="52"/>
      <c r="KF45" s="52"/>
      <c r="KG45" s="52"/>
      <c r="KH45" s="52"/>
      <c r="KI45" s="52"/>
      <c r="KJ45" s="52"/>
      <c r="KK45" s="52"/>
      <c r="KL45" s="52"/>
      <c r="KM45" s="52"/>
      <c r="KN45" s="52"/>
      <c r="KO45" s="52"/>
      <c r="KP45" s="52"/>
      <c r="KQ45" s="52"/>
      <c r="KR45" s="52"/>
      <c r="KS45" s="52"/>
      <c r="KT45" s="52"/>
      <c r="KU45" s="52"/>
      <c r="KV45" s="52"/>
      <c r="KW45" s="52"/>
      <c r="KX45" s="52"/>
      <c r="KY45" s="52"/>
      <c r="KZ45" s="52"/>
      <c r="LA45" s="52"/>
      <c r="LB45" s="52"/>
      <c r="LC45" s="52"/>
      <c r="LD45" s="52"/>
      <c r="LE45" s="52"/>
      <c r="LF45" s="52"/>
      <c r="LG45" s="52"/>
      <c r="LH45" s="52"/>
      <c r="LI45" s="52"/>
      <c r="LJ45" s="52"/>
      <c r="LK45" s="52"/>
      <c r="LL45" s="52"/>
      <c r="LM45" s="52"/>
      <c r="LN45" s="52"/>
      <c r="LO45" s="52"/>
      <c r="LP45" s="52"/>
      <c r="LQ45" s="52"/>
      <c r="LR45" s="52"/>
      <c r="LS45" s="52"/>
      <c r="LT45" s="52"/>
      <c r="LU45" s="52"/>
      <c r="LV45" s="52"/>
      <c r="LW45" s="52"/>
      <c r="LX45" s="52"/>
      <c r="LY45" s="52"/>
      <c r="LZ45" s="52"/>
      <c r="MA45" s="52"/>
      <c r="MB45" s="52"/>
      <c r="MC45" s="52"/>
      <c r="MD45" s="52"/>
      <c r="ME45" s="52"/>
      <c r="MF45" s="52"/>
      <c r="MG45" s="52"/>
      <c r="MH45" s="52"/>
      <c r="MI45" s="52"/>
      <c r="MJ45" s="52"/>
      <c r="MK45" s="52"/>
      <c r="ML45" s="52"/>
      <c r="MM45" s="52"/>
      <c r="MN45" s="52"/>
      <c r="MO45" s="52"/>
      <c r="MP45" s="52"/>
      <c r="MQ45" s="52"/>
      <c r="MR45" s="52"/>
      <c r="MS45" s="52"/>
      <c r="MT45" s="52"/>
      <c r="MU45" s="52"/>
      <c r="MV45" s="52"/>
      <c r="MW45" s="52"/>
      <c r="MX45" s="52"/>
      <c r="MY45" s="52"/>
      <c r="MZ45" s="52"/>
      <c r="NA45" s="52"/>
      <c r="NB45" s="52"/>
      <c r="NC45" s="52"/>
      <c r="ND45" s="52"/>
      <c r="NE45" s="52"/>
      <c r="NF45" s="52"/>
      <c r="NG45" s="52"/>
      <c r="NH45" s="52"/>
      <c r="NI45" s="52"/>
      <c r="NJ45" s="52"/>
      <c r="NK45" s="52"/>
      <c r="NL45" s="52"/>
      <c r="NM45" s="52"/>
      <c r="NN45" s="52"/>
      <c r="NO45" s="52"/>
      <c r="NP45" s="52"/>
      <c r="NQ45" s="52"/>
      <c r="NR45" s="52"/>
      <c r="NS45" s="52"/>
      <c r="NT45" s="52"/>
      <c r="NU45" s="52"/>
      <c r="NV45" s="52"/>
      <c r="NW45" s="52"/>
      <c r="NX45" s="52"/>
      <c r="NY45" s="52"/>
      <c r="NZ45" s="52"/>
      <c r="OA45" s="52"/>
      <c r="OB45" s="52"/>
      <c r="OC45" s="52"/>
      <c r="OD45" s="52"/>
      <c r="OE45" s="52"/>
      <c r="OF45" s="52"/>
      <c r="OG45" s="52"/>
      <c r="OH45" s="52"/>
      <c r="OI45" s="52"/>
      <c r="OJ45" s="52"/>
      <c r="OK45" s="52"/>
      <c r="OL45" s="52"/>
      <c r="OM45" s="52"/>
      <c r="ON45" s="52"/>
      <c r="OO45" s="52"/>
      <c r="OP45" s="52"/>
      <c r="OQ45" s="52"/>
      <c r="OR45" s="52"/>
      <c r="OS45" s="52"/>
      <c r="OT45" s="52"/>
      <c r="OU45" s="52"/>
      <c r="OV45" s="52"/>
      <c r="OW45" s="52"/>
      <c r="OX45" s="52"/>
      <c r="OY45" s="52"/>
      <c r="OZ45" s="52"/>
      <c r="PA45" s="52"/>
      <c r="PB45" s="52"/>
      <c r="PC45" s="52"/>
      <c r="PD45" s="52"/>
      <c r="PE45" s="52"/>
      <c r="PF45" s="52"/>
      <c r="PG45" s="52"/>
      <c r="PH45" s="52"/>
      <c r="PI45" s="52"/>
      <c r="PJ45" s="52"/>
      <c r="PK45" s="52"/>
      <c r="PL45" s="52"/>
      <c r="PM45" s="52"/>
      <c r="PN45" s="52"/>
      <c r="PO45" s="52"/>
      <c r="PP45" s="52"/>
      <c r="PQ45" s="52"/>
      <c r="PR45" s="52"/>
      <c r="PS45" s="52"/>
      <c r="PT45" s="52"/>
      <c r="PU45" s="52"/>
      <c r="PV45" s="52"/>
      <c r="PW45" s="52"/>
      <c r="PX45" s="52"/>
      <c r="PY45" s="52"/>
      <c r="PZ45" s="52"/>
      <c r="QA45" s="52"/>
      <c r="QB45" s="52"/>
      <c r="QC45" s="52"/>
      <c r="QD45" s="52"/>
      <c r="QE45" s="52"/>
      <c r="QF45" s="52"/>
      <c r="QG45" s="52"/>
      <c r="QH45" s="52"/>
      <c r="QI45" s="52"/>
      <c r="QJ45" s="52"/>
      <c r="QK45" s="52"/>
      <c r="QL45" s="52"/>
      <c r="QM45" s="52"/>
      <c r="QN45" s="52"/>
      <c r="QO45" s="52"/>
      <c r="QP45" s="52"/>
      <c r="QQ45" s="52"/>
      <c r="QR45" s="52"/>
      <c r="QS45" s="52"/>
      <c r="QT45" s="52"/>
      <c r="QU45" s="52"/>
      <c r="QV45" s="52"/>
      <c r="QW45" s="52"/>
      <c r="QX45" s="52"/>
      <c r="QY45" s="52"/>
      <c r="QZ45" s="52"/>
      <c r="RA45" s="52"/>
      <c r="RB45" s="52"/>
      <c r="RC45" s="52"/>
      <c r="RD45" s="52"/>
      <c r="RE45" s="52"/>
      <c r="RF45" s="52"/>
      <c r="RG45" s="52"/>
      <c r="RH45" s="52"/>
      <c r="RI45" s="52"/>
      <c r="RJ45" s="52"/>
      <c r="RK45" s="52"/>
      <c r="RL45" s="52"/>
      <c r="RM45" s="52"/>
      <c r="RN45" s="52"/>
      <c r="RO45" s="52"/>
      <c r="RP45" s="52"/>
      <c r="RQ45" s="52"/>
      <c r="RR45" s="52"/>
      <c r="RS45" s="52"/>
      <c r="RT45" s="52"/>
      <c r="RU45" s="52"/>
      <c r="RV45" s="52"/>
      <c r="RW45" s="52"/>
      <c r="RX45" s="52"/>
      <c r="RY45" s="52"/>
      <c r="RZ45" s="52"/>
      <c r="SA45" s="52"/>
      <c r="SB45" s="52"/>
      <c r="SC45" s="52"/>
      <c r="SD45" s="52"/>
      <c r="SE45" s="52"/>
      <c r="SF45" s="52"/>
      <c r="SG45" s="52"/>
      <c r="SH45" s="52"/>
      <c r="SI45" s="52"/>
      <c r="SJ45" s="52"/>
      <c r="SK45" s="52"/>
      <c r="SL45" s="52"/>
      <c r="SM45" s="52"/>
      <c r="SN45" s="52"/>
      <c r="SO45" s="52"/>
      <c r="SP45" s="52"/>
      <c r="SQ45" s="52"/>
      <c r="SR45" s="52"/>
      <c r="SS45" s="52"/>
      <c r="ST45" s="52"/>
      <c r="SU45" s="52"/>
      <c r="SV45" s="52"/>
      <c r="SW45" s="52"/>
      <c r="SX45" s="52"/>
      <c r="SY45" s="52"/>
      <c r="SZ45" s="52"/>
      <c r="TA45" s="52"/>
      <c r="TB45" s="52"/>
      <c r="TC45" s="52"/>
      <c r="TD45" s="52"/>
      <c r="TE45" s="52"/>
      <c r="TF45" s="52"/>
      <c r="TG45" s="52"/>
      <c r="TH45" s="52"/>
      <c r="TI45" s="52"/>
      <c r="TJ45" s="52"/>
      <c r="TK45" s="52"/>
      <c r="TL45" s="52"/>
      <c r="TM45" s="52"/>
      <c r="TN45" s="52"/>
      <c r="TO45" s="52"/>
      <c r="TP45" s="52"/>
      <c r="TQ45" s="52"/>
      <c r="TR45" s="52"/>
      <c r="TS45" s="52"/>
      <c r="TT45" s="52"/>
      <c r="TU45" s="52"/>
      <c r="TV45" s="52"/>
      <c r="TW45" s="52"/>
      <c r="TX45" s="52"/>
      <c r="TY45" s="52"/>
      <c r="TZ45" s="52"/>
      <c r="UA45" s="52"/>
      <c r="UB45" s="52"/>
      <c r="UC45" s="52"/>
      <c r="UD45" s="52"/>
      <c r="UE45" s="52"/>
      <c r="UF45" s="52"/>
      <c r="UG45" s="52"/>
      <c r="UH45" s="52"/>
      <c r="UI45" s="52"/>
      <c r="UJ45" s="52"/>
      <c r="UK45" s="52"/>
      <c r="UL45" s="52"/>
      <c r="UM45" s="52"/>
      <c r="UN45" s="52"/>
      <c r="UO45" s="52"/>
      <c r="UP45" s="52"/>
      <c r="UQ45" s="52"/>
      <c r="UR45" s="52"/>
      <c r="US45" s="52"/>
      <c r="UT45" s="52"/>
      <c r="UU45" s="52"/>
      <c r="UV45" s="52"/>
      <c r="UW45" s="52"/>
      <c r="UX45" s="52"/>
      <c r="UY45" s="52"/>
      <c r="UZ45" s="52"/>
      <c r="VA45" s="52"/>
      <c r="VB45" s="52"/>
      <c r="VC45" s="52"/>
      <c r="VD45" s="52"/>
      <c r="VE45" s="52"/>
      <c r="VF45" s="52"/>
      <c r="VG45" s="52"/>
      <c r="VH45" s="52"/>
      <c r="VI45" s="52"/>
      <c r="VJ45" s="52"/>
      <c r="VK45" s="52"/>
      <c r="VL45" s="52"/>
      <c r="VM45" s="52"/>
      <c r="VN45" s="52"/>
      <c r="VO45" s="52"/>
      <c r="VP45" s="52"/>
      <c r="VQ45" s="52"/>
      <c r="VR45" s="52"/>
      <c r="VS45" s="52"/>
      <c r="VT45" s="52"/>
      <c r="VU45" s="52"/>
      <c r="VV45" s="52"/>
      <c r="VW45" s="52"/>
      <c r="VX45" s="52"/>
      <c r="VY45" s="52"/>
      <c r="VZ45" s="52"/>
      <c r="WA45" s="52"/>
      <c r="WB45" s="52"/>
      <c r="WC45" s="52"/>
      <c r="WD45" s="52"/>
      <c r="WE45" s="52"/>
      <c r="WF45" s="52"/>
      <c r="WG45" s="52"/>
      <c r="WH45" s="52"/>
      <c r="WI45" s="52"/>
      <c r="WJ45" s="52"/>
      <c r="WK45" s="52"/>
      <c r="WL45" s="52"/>
      <c r="WM45" s="52"/>
      <c r="WN45" s="52"/>
      <c r="WO45" s="52"/>
      <c r="WP45" s="52"/>
      <c r="WQ45" s="52"/>
      <c r="WR45" s="52"/>
      <c r="WS45" s="52"/>
      <c r="WT45" s="52"/>
      <c r="WU45" s="52"/>
      <c r="WV45" s="52"/>
      <c r="WW45" s="52"/>
      <c r="WX45" s="52"/>
      <c r="WY45" s="52"/>
      <c r="WZ45" s="52"/>
      <c r="XA45" s="52"/>
      <c r="XB45" s="52"/>
      <c r="XC45" s="52"/>
      <c r="XD45" s="52"/>
      <c r="XE45" s="52"/>
      <c r="XF45" s="52"/>
      <c r="XG45" s="52"/>
      <c r="XH45" s="52"/>
      <c r="XI45" s="52"/>
      <c r="XJ45" s="52"/>
      <c r="XK45" s="52"/>
      <c r="XL45" s="52"/>
      <c r="XM45" s="52"/>
      <c r="XN45" s="52"/>
      <c r="XO45" s="52"/>
      <c r="XP45" s="52"/>
      <c r="XQ45" s="52"/>
      <c r="XR45" s="52"/>
      <c r="XS45" s="52"/>
      <c r="XT45" s="52"/>
      <c r="XU45" s="52"/>
      <c r="XV45" s="52"/>
      <c r="XW45" s="52"/>
      <c r="XX45" s="52"/>
      <c r="XY45" s="52"/>
      <c r="XZ45" s="52"/>
      <c r="YA45" s="52"/>
      <c r="YB45" s="52"/>
      <c r="YC45" s="52"/>
      <c r="YD45" s="52"/>
      <c r="YE45" s="52"/>
      <c r="YF45" s="52"/>
      <c r="YG45" s="52"/>
      <c r="YH45" s="52"/>
      <c r="YI45" s="52"/>
      <c r="YJ45" s="52"/>
      <c r="YK45" s="52"/>
      <c r="YL45" s="52"/>
      <c r="YM45" s="52"/>
      <c r="YN45" s="52"/>
      <c r="YO45" s="52"/>
      <c r="YP45" s="52"/>
      <c r="YQ45" s="52"/>
      <c r="YR45" s="52"/>
      <c r="YS45" s="52"/>
      <c r="YT45" s="52"/>
      <c r="YU45" s="52"/>
      <c r="YV45" s="52"/>
      <c r="YW45" s="52"/>
      <c r="YX45" s="52"/>
      <c r="YY45" s="52"/>
      <c r="YZ45" s="52"/>
      <c r="ZA45" s="52"/>
      <c r="ZB45" s="52"/>
      <c r="ZC45" s="52"/>
      <c r="ZD45" s="52"/>
      <c r="ZE45" s="52"/>
      <c r="ZF45" s="52"/>
      <c r="ZG45" s="52"/>
      <c r="ZH45" s="52"/>
      <c r="ZI45" s="52"/>
      <c r="ZJ45" s="52"/>
      <c r="ZK45" s="52"/>
      <c r="ZL45" s="52"/>
      <c r="ZM45" s="52"/>
      <c r="ZN45" s="52"/>
      <c r="ZO45" s="52"/>
      <c r="ZP45" s="52"/>
      <c r="ZQ45" s="52"/>
      <c r="ZR45" s="52"/>
      <c r="ZS45" s="52"/>
      <c r="ZT45" s="52"/>
      <c r="ZU45" s="52"/>
      <c r="ZV45" s="52"/>
      <c r="ZW45" s="52"/>
      <c r="ZX45" s="52"/>
      <c r="ZY45" s="52"/>
      <c r="ZZ45" s="52"/>
      <c r="AAA45" s="52"/>
      <c r="AAB45" s="52"/>
      <c r="AAC45" s="52"/>
      <c r="AAD45" s="52"/>
      <c r="AAE45" s="52"/>
      <c r="AAF45" s="52"/>
      <c r="AAG45" s="52"/>
      <c r="AAH45" s="52"/>
      <c r="AAI45" s="52"/>
      <c r="AAJ45" s="52"/>
      <c r="AAK45" s="52"/>
      <c r="AAL45" s="52"/>
      <c r="AAM45" s="52"/>
      <c r="AAN45" s="52"/>
      <c r="AAO45" s="52"/>
      <c r="AAP45" s="52"/>
      <c r="AAQ45" s="52"/>
      <c r="AAR45" s="52"/>
      <c r="AAS45" s="52"/>
      <c r="AAT45" s="52"/>
      <c r="AAU45" s="52"/>
      <c r="AAV45" s="52"/>
      <c r="AAW45" s="52"/>
      <c r="AAX45" s="52"/>
      <c r="AAY45" s="52"/>
      <c r="AAZ45" s="52"/>
      <c r="ABA45" s="52"/>
      <c r="ABB45" s="52"/>
      <c r="ABC45" s="52"/>
      <c r="ABD45" s="52"/>
      <c r="ABE45" s="52"/>
      <c r="ABF45" s="52"/>
      <c r="ABG45" s="52"/>
      <c r="ABH45" s="52"/>
      <c r="ABI45" s="52"/>
      <c r="ABJ45" s="52"/>
      <c r="ABK45" s="52"/>
      <c r="ABL45" s="52"/>
      <c r="ABM45" s="52"/>
      <c r="ABN45" s="52"/>
      <c r="ABO45" s="52"/>
      <c r="ABP45" s="52"/>
      <c r="ABQ45" s="52"/>
      <c r="ABR45" s="52"/>
      <c r="ABS45" s="52"/>
      <c r="ABT45" s="52"/>
      <c r="ABU45" s="52"/>
      <c r="ABV45" s="52"/>
      <c r="ABW45" s="52"/>
      <c r="ABX45" s="52"/>
      <c r="ABY45" s="52"/>
      <c r="ABZ45" s="52"/>
      <c r="ACA45" s="52"/>
      <c r="ACB45" s="52"/>
      <c r="ACC45" s="52"/>
      <c r="ACD45" s="52"/>
      <c r="ACE45" s="52"/>
      <c r="ACF45" s="52"/>
      <c r="ACG45" s="52"/>
      <c r="ACH45" s="52"/>
      <c r="ACI45" s="52"/>
      <c r="ACJ45" s="52"/>
      <c r="ACK45" s="52"/>
      <c r="ACL45" s="52"/>
      <c r="ACM45" s="52"/>
      <c r="ACN45" s="52"/>
      <c r="ACO45" s="52"/>
      <c r="ACP45" s="52"/>
      <c r="ACQ45" s="52"/>
      <c r="ACR45" s="52"/>
      <c r="ACS45" s="52"/>
      <c r="ACT45" s="52"/>
      <c r="ACU45" s="52"/>
      <c r="ACV45" s="52"/>
      <c r="ACW45" s="52"/>
      <c r="ACX45" s="52"/>
      <c r="ACY45" s="52"/>
      <c r="ACZ45" s="52"/>
      <c r="ADA45" s="52"/>
      <c r="ADB45" s="52"/>
      <c r="ADC45" s="52"/>
      <c r="ADD45" s="52"/>
      <c r="ADE45" s="52"/>
      <c r="ADF45" s="52"/>
      <c r="ADG45" s="52"/>
      <c r="ADH45" s="52"/>
      <c r="ADI45" s="52"/>
      <c r="ADJ45" s="52"/>
      <c r="ADK45" s="52"/>
      <c r="ADL45" s="52"/>
      <c r="ADM45" s="52"/>
      <c r="ADN45" s="52"/>
      <c r="ADO45" s="52"/>
      <c r="ADP45" s="52"/>
      <c r="ADQ45" s="52"/>
      <c r="ADR45" s="52"/>
      <c r="ADS45" s="52"/>
      <c r="ADT45" s="52"/>
      <c r="ADU45" s="52"/>
      <c r="ADV45" s="52"/>
      <c r="ADW45" s="52"/>
      <c r="ADX45" s="52"/>
      <c r="ADY45" s="52"/>
      <c r="ADZ45" s="52"/>
      <c r="AEA45" s="52"/>
      <c r="AEB45" s="52"/>
      <c r="AEC45" s="52"/>
      <c r="AED45" s="52"/>
      <c r="AEE45" s="52"/>
      <c r="AEF45" s="52"/>
      <c r="AEG45" s="52"/>
      <c r="AEH45" s="52"/>
      <c r="AEI45" s="52"/>
      <c r="AEJ45" s="52"/>
      <c r="AEK45" s="52"/>
      <c r="AEL45" s="52"/>
      <c r="AEM45" s="52"/>
      <c r="AEN45" s="52"/>
      <c r="AEO45" s="52"/>
      <c r="AEP45" s="52"/>
      <c r="AEQ45" s="52"/>
      <c r="AER45" s="52"/>
      <c r="AES45" s="52"/>
      <c r="AET45" s="52"/>
      <c r="AEU45" s="52"/>
      <c r="AEV45" s="52"/>
      <c r="AEW45" s="52"/>
      <c r="AEX45" s="52"/>
      <c r="AEY45" s="52"/>
      <c r="AEZ45" s="52"/>
      <c r="AFA45" s="52"/>
      <c r="AFB45" s="52"/>
      <c r="AFC45" s="52"/>
      <c r="AFD45" s="52"/>
      <c r="AFE45" s="52"/>
      <c r="AFF45" s="52"/>
      <c r="AFG45" s="52"/>
      <c r="AFH45" s="52"/>
      <c r="AFI45" s="52"/>
      <c r="AFJ45" s="52"/>
      <c r="AFK45" s="52"/>
      <c r="AFL45" s="52"/>
      <c r="AFM45" s="52"/>
      <c r="AFN45" s="52"/>
      <c r="AFO45" s="52"/>
      <c r="AFP45" s="52"/>
      <c r="AFQ45" s="52"/>
      <c r="AFR45" s="52"/>
      <c r="AFS45" s="52"/>
      <c r="AFT45" s="52"/>
      <c r="AFU45" s="52"/>
      <c r="AFV45" s="52"/>
      <c r="AFW45" s="52"/>
      <c r="AFX45" s="52"/>
      <c r="AFY45" s="52"/>
      <c r="AFZ45" s="52"/>
      <c r="AGA45" s="52"/>
      <c r="AGB45" s="52"/>
      <c r="AGC45" s="52"/>
      <c r="AGD45" s="52"/>
      <c r="AGE45" s="52"/>
      <c r="AGF45" s="52"/>
      <c r="AGG45" s="52"/>
      <c r="AGH45" s="52"/>
      <c r="AGI45" s="52"/>
      <c r="AGJ45" s="52"/>
      <c r="AGK45" s="52"/>
      <c r="AGL45" s="52"/>
      <c r="AGM45" s="52"/>
      <c r="AGN45" s="52"/>
      <c r="AGO45" s="52"/>
      <c r="AGP45" s="52"/>
      <c r="AGQ45" s="52"/>
      <c r="AGR45" s="52"/>
      <c r="AGS45" s="52"/>
      <c r="AGT45" s="52"/>
      <c r="AGU45" s="52"/>
      <c r="AGV45" s="52"/>
      <c r="AGW45" s="52"/>
      <c r="AGX45" s="52"/>
      <c r="AGY45" s="52"/>
      <c r="AGZ45" s="52"/>
      <c r="AHA45" s="52"/>
      <c r="AHB45" s="52"/>
      <c r="AHC45" s="52"/>
      <c r="AHD45" s="52"/>
      <c r="AHE45" s="52"/>
      <c r="AHF45" s="52"/>
      <c r="AHG45" s="52"/>
      <c r="AHH45" s="52"/>
      <c r="AHI45" s="52"/>
      <c r="AHJ45" s="52"/>
      <c r="AHK45" s="52"/>
      <c r="AHL45" s="52"/>
      <c r="AHM45" s="52"/>
      <c r="AHN45" s="52"/>
      <c r="AHO45" s="52"/>
      <c r="AHP45" s="52"/>
      <c r="AHQ45" s="52"/>
      <c r="AHR45" s="52"/>
      <c r="AHS45" s="52"/>
      <c r="AHT45" s="52"/>
      <c r="AHU45" s="52"/>
      <c r="AHV45" s="52"/>
      <c r="AHW45" s="52"/>
      <c r="AHX45" s="52"/>
      <c r="AHY45" s="52"/>
      <c r="AHZ45" s="52"/>
      <c r="AIA45" s="52"/>
      <c r="AIB45" s="52"/>
      <c r="AIC45" s="52"/>
      <c r="AID45" s="52"/>
      <c r="AIE45" s="52"/>
      <c r="AIF45" s="52"/>
      <c r="AIG45" s="52"/>
      <c r="AIH45" s="52"/>
      <c r="AII45" s="52"/>
      <c r="AIJ45" s="52"/>
      <c r="AIK45" s="52"/>
      <c r="AIL45" s="52"/>
      <c r="AIM45" s="52"/>
      <c r="AIN45" s="52"/>
      <c r="AIO45" s="52"/>
      <c r="AIP45" s="52"/>
      <c r="AIQ45" s="52"/>
      <c r="AIR45" s="52"/>
      <c r="AIS45" s="52"/>
      <c r="AIT45" s="52"/>
      <c r="AIU45" s="52"/>
      <c r="AIV45" s="52"/>
      <c r="AIW45" s="52"/>
      <c r="AIX45" s="52"/>
      <c r="AIY45" s="52"/>
      <c r="AIZ45" s="52"/>
      <c r="AJA45" s="52"/>
      <c r="AJB45" s="52"/>
      <c r="AJC45" s="52"/>
      <c r="AJD45" s="52"/>
      <c r="AJE45" s="52"/>
      <c r="AJF45" s="52"/>
      <c r="AJG45" s="52"/>
      <c r="AJH45" s="52"/>
      <c r="AJI45" s="52"/>
      <c r="AJJ45" s="52"/>
      <c r="AJK45" s="52"/>
      <c r="AJL45" s="52"/>
      <c r="AJM45" s="52"/>
      <c r="AJN45" s="52"/>
      <c r="AJO45" s="52"/>
      <c r="AJP45" s="52"/>
      <c r="AJQ45" s="52"/>
      <c r="AJR45" s="52"/>
      <c r="AJS45" s="52"/>
      <c r="AJT45" s="52"/>
      <c r="AJU45" s="52"/>
      <c r="AJV45" s="52"/>
      <c r="AJW45" s="52"/>
      <c r="AJX45" s="52"/>
      <c r="AJY45" s="52"/>
      <c r="AJZ45" s="52"/>
      <c r="AKA45" s="52"/>
      <c r="AKB45" s="52"/>
      <c r="AKC45" s="52"/>
      <c r="AKD45" s="52"/>
      <c r="AKE45" s="52"/>
      <c r="AKF45" s="52"/>
      <c r="AKG45" s="52"/>
      <c r="AKH45" s="52"/>
      <c r="AKI45" s="52"/>
      <c r="AKJ45" s="52"/>
      <c r="AKK45" s="52"/>
      <c r="AKL45" s="52"/>
      <c r="AKM45" s="52"/>
      <c r="AKN45" s="52"/>
      <c r="AKO45" s="52"/>
      <c r="AKP45" s="52"/>
      <c r="AKQ45" s="52"/>
      <c r="AKR45" s="52"/>
      <c r="AKS45" s="52"/>
      <c r="AKT45" s="52"/>
      <c r="AKU45" s="52"/>
      <c r="AKV45" s="52"/>
      <c r="AKW45" s="52"/>
      <c r="AKX45" s="52"/>
      <c r="AKY45" s="52"/>
      <c r="AKZ45" s="52"/>
      <c r="ALA45" s="52"/>
      <c r="ALB45" s="52"/>
      <c r="ALC45" s="52"/>
      <c r="ALD45" s="52"/>
      <c r="ALE45" s="52"/>
      <c r="ALF45" s="52"/>
      <c r="ALG45" s="52"/>
      <c r="ALH45" s="52"/>
      <c r="ALI45" s="52"/>
      <c r="ALJ45" s="52"/>
      <c r="ALK45" s="52"/>
      <c r="ALL45" s="52"/>
      <c r="ALM45" s="52"/>
      <c r="ALN45" s="52"/>
      <c r="ALO45" s="52"/>
      <c r="ALP45" s="52"/>
      <c r="ALQ45" s="52"/>
      <c r="ALR45" s="52"/>
      <c r="ALS45" s="52"/>
      <c r="ALT45" s="52"/>
      <c r="ALU45" s="52"/>
      <c r="ALV45" s="52"/>
      <c r="ALW45" s="52"/>
      <c r="ALX45" s="52"/>
      <c r="ALY45" s="52"/>
      <c r="ALZ45" s="52"/>
      <c r="AMA45" s="52"/>
      <c r="AMB45" s="52"/>
      <c r="AMC45" s="52"/>
      <c r="AMD45" s="52"/>
    </row>
    <row r="46" spans="1:1018" s="53" customFormat="1" ht="24.75" customHeight="1">
      <c r="A46" s="43" t="s">
        <v>99</v>
      </c>
      <c r="B46" s="83" t="s">
        <v>100</v>
      </c>
      <c r="C46" s="45">
        <f t="shared" si="14"/>
        <v>0</v>
      </c>
      <c r="D46" s="46">
        <f t="shared" si="15"/>
        <v>270</v>
      </c>
      <c r="E46" s="46">
        <f t="shared" si="16"/>
        <v>270</v>
      </c>
      <c r="F46" s="47">
        <f t="shared" si="7"/>
        <v>270</v>
      </c>
      <c r="G46" s="46">
        <f t="shared" si="4"/>
        <v>80</v>
      </c>
      <c r="H46" s="84">
        <f t="shared" si="17"/>
        <v>350</v>
      </c>
      <c r="I46" s="85">
        <f t="shared" si="18"/>
        <v>14</v>
      </c>
      <c r="J46" s="49"/>
      <c r="K46" s="49"/>
      <c r="L46" s="49"/>
      <c r="M46" s="50"/>
      <c r="N46" s="49"/>
      <c r="O46" s="49"/>
      <c r="P46" s="49"/>
      <c r="Q46" s="50"/>
      <c r="R46" s="49"/>
      <c r="S46" s="49"/>
      <c r="T46" s="49"/>
      <c r="U46" s="94"/>
      <c r="V46" s="49"/>
      <c r="W46" s="49"/>
      <c r="X46" s="49"/>
      <c r="Y46" s="50"/>
      <c r="Z46" s="49"/>
      <c r="AA46" s="49"/>
      <c r="AB46" s="49"/>
      <c r="AC46" s="50"/>
      <c r="AD46" s="49"/>
      <c r="AE46" s="49">
        <v>270</v>
      </c>
      <c r="AF46" s="49">
        <f>G46</f>
        <v>80</v>
      </c>
      <c r="AG46" s="50">
        <v>14</v>
      </c>
      <c r="AH46" s="88" t="s">
        <v>101</v>
      </c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  <c r="IW46" s="52"/>
      <c r="IX46" s="52"/>
      <c r="IY46" s="52"/>
      <c r="IZ46" s="52"/>
      <c r="JA46" s="52"/>
      <c r="JB46" s="52"/>
      <c r="JC46" s="52"/>
      <c r="JD46" s="52"/>
      <c r="JE46" s="52"/>
      <c r="JF46" s="52"/>
      <c r="JG46" s="52"/>
      <c r="JH46" s="52"/>
      <c r="JI46" s="52"/>
      <c r="JJ46" s="52"/>
      <c r="JK46" s="52"/>
      <c r="JL46" s="52"/>
      <c r="JM46" s="52"/>
      <c r="JN46" s="52"/>
      <c r="JO46" s="52"/>
      <c r="JP46" s="52"/>
      <c r="JQ46" s="52"/>
      <c r="JR46" s="52"/>
      <c r="JS46" s="52"/>
      <c r="JT46" s="52"/>
      <c r="JU46" s="52"/>
      <c r="JV46" s="52"/>
      <c r="JW46" s="52"/>
      <c r="JX46" s="52"/>
      <c r="JY46" s="52"/>
      <c r="JZ46" s="52"/>
      <c r="KA46" s="52"/>
      <c r="KB46" s="52"/>
      <c r="KC46" s="52"/>
      <c r="KD46" s="52"/>
      <c r="KE46" s="52"/>
      <c r="KF46" s="52"/>
      <c r="KG46" s="52"/>
      <c r="KH46" s="52"/>
      <c r="KI46" s="52"/>
      <c r="KJ46" s="52"/>
      <c r="KK46" s="52"/>
      <c r="KL46" s="52"/>
      <c r="KM46" s="52"/>
      <c r="KN46" s="52"/>
      <c r="KO46" s="52"/>
      <c r="KP46" s="52"/>
      <c r="KQ46" s="52"/>
      <c r="KR46" s="52"/>
      <c r="KS46" s="52"/>
      <c r="KT46" s="52"/>
      <c r="KU46" s="52"/>
      <c r="KV46" s="52"/>
      <c r="KW46" s="52"/>
      <c r="KX46" s="52"/>
      <c r="KY46" s="52"/>
      <c r="KZ46" s="52"/>
      <c r="LA46" s="52"/>
      <c r="LB46" s="52"/>
      <c r="LC46" s="52"/>
      <c r="LD46" s="52"/>
      <c r="LE46" s="52"/>
      <c r="LF46" s="52"/>
      <c r="LG46" s="52"/>
      <c r="LH46" s="52"/>
      <c r="LI46" s="52"/>
      <c r="LJ46" s="52"/>
      <c r="LK46" s="52"/>
      <c r="LL46" s="52"/>
      <c r="LM46" s="52"/>
      <c r="LN46" s="52"/>
      <c r="LO46" s="52"/>
      <c r="LP46" s="52"/>
      <c r="LQ46" s="52"/>
      <c r="LR46" s="52"/>
      <c r="LS46" s="52"/>
      <c r="LT46" s="52"/>
      <c r="LU46" s="52"/>
      <c r="LV46" s="52"/>
      <c r="LW46" s="52"/>
      <c r="LX46" s="52"/>
      <c r="LY46" s="52"/>
      <c r="LZ46" s="52"/>
      <c r="MA46" s="52"/>
      <c r="MB46" s="52"/>
      <c r="MC46" s="52"/>
      <c r="MD46" s="52"/>
      <c r="ME46" s="52"/>
      <c r="MF46" s="52"/>
      <c r="MG46" s="52"/>
      <c r="MH46" s="52"/>
      <c r="MI46" s="52"/>
      <c r="MJ46" s="52"/>
      <c r="MK46" s="52"/>
      <c r="ML46" s="52"/>
      <c r="MM46" s="52"/>
      <c r="MN46" s="52"/>
      <c r="MO46" s="52"/>
      <c r="MP46" s="52"/>
      <c r="MQ46" s="52"/>
      <c r="MR46" s="52"/>
      <c r="MS46" s="52"/>
      <c r="MT46" s="52"/>
      <c r="MU46" s="52"/>
      <c r="MV46" s="52"/>
      <c r="MW46" s="52"/>
      <c r="MX46" s="52"/>
      <c r="MY46" s="52"/>
      <c r="MZ46" s="52"/>
      <c r="NA46" s="52"/>
      <c r="NB46" s="52"/>
      <c r="NC46" s="52"/>
      <c r="ND46" s="52"/>
      <c r="NE46" s="52"/>
      <c r="NF46" s="52"/>
      <c r="NG46" s="52"/>
      <c r="NH46" s="52"/>
      <c r="NI46" s="52"/>
      <c r="NJ46" s="52"/>
      <c r="NK46" s="52"/>
      <c r="NL46" s="52"/>
      <c r="NM46" s="52"/>
      <c r="NN46" s="52"/>
      <c r="NO46" s="52"/>
      <c r="NP46" s="52"/>
      <c r="NQ46" s="52"/>
      <c r="NR46" s="52"/>
      <c r="NS46" s="52"/>
      <c r="NT46" s="52"/>
      <c r="NU46" s="52"/>
      <c r="NV46" s="52"/>
      <c r="NW46" s="52"/>
      <c r="NX46" s="52"/>
      <c r="NY46" s="52"/>
      <c r="NZ46" s="52"/>
      <c r="OA46" s="52"/>
      <c r="OB46" s="52"/>
      <c r="OC46" s="52"/>
      <c r="OD46" s="52"/>
      <c r="OE46" s="52"/>
      <c r="OF46" s="52"/>
      <c r="OG46" s="52"/>
      <c r="OH46" s="52"/>
      <c r="OI46" s="52"/>
      <c r="OJ46" s="52"/>
      <c r="OK46" s="52"/>
      <c r="OL46" s="52"/>
      <c r="OM46" s="52"/>
      <c r="ON46" s="52"/>
      <c r="OO46" s="52"/>
      <c r="OP46" s="52"/>
      <c r="OQ46" s="52"/>
      <c r="OR46" s="52"/>
      <c r="OS46" s="52"/>
      <c r="OT46" s="52"/>
      <c r="OU46" s="52"/>
      <c r="OV46" s="52"/>
      <c r="OW46" s="52"/>
      <c r="OX46" s="52"/>
      <c r="OY46" s="52"/>
      <c r="OZ46" s="52"/>
      <c r="PA46" s="52"/>
      <c r="PB46" s="52"/>
      <c r="PC46" s="52"/>
      <c r="PD46" s="52"/>
      <c r="PE46" s="52"/>
      <c r="PF46" s="52"/>
      <c r="PG46" s="52"/>
      <c r="PH46" s="52"/>
      <c r="PI46" s="52"/>
      <c r="PJ46" s="52"/>
      <c r="PK46" s="52"/>
      <c r="PL46" s="52"/>
      <c r="PM46" s="52"/>
      <c r="PN46" s="52"/>
      <c r="PO46" s="52"/>
      <c r="PP46" s="52"/>
      <c r="PQ46" s="52"/>
      <c r="PR46" s="52"/>
      <c r="PS46" s="52"/>
      <c r="PT46" s="52"/>
      <c r="PU46" s="52"/>
      <c r="PV46" s="52"/>
      <c r="PW46" s="52"/>
      <c r="PX46" s="52"/>
      <c r="PY46" s="52"/>
      <c r="PZ46" s="52"/>
      <c r="QA46" s="52"/>
      <c r="QB46" s="52"/>
      <c r="QC46" s="52"/>
      <c r="QD46" s="52"/>
      <c r="QE46" s="52"/>
      <c r="QF46" s="52"/>
      <c r="QG46" s="52"/>
      <c r="QH46" s="52"/>
      <c r="QI46" s="52"/>
      <c r="QJ46" s="52"/>
      <c r="QK46" s="52"/>
      <c r="QL46" s="52"/>
      <c r="QM46" s="52"/>
      <c r="QN46" s="52"/>
      <c r="QO46" s="52"/>
      <c r="QP46" s="52"/>
      <c r="QQ46" s="52"/>
      <c r="QR46" s="52"/>
      <c r="QS46" s="52"/>
      <c r="QT46" s="52"/>
      <c r="QU46" s="52"/>
      <c r="QV46" s="52"/>
      <c r="QW46" s="52"/>
      <c r="QX46" s="52"/>
      <c r="QY46" s="52"/>
      <c r="QZ46" s="52"/>
      <c r="RA46" s="52"/>
      <c r="RB46" s="52"/>
      <c r="RC46" s="52"/>
      <c r="RD46" s="52"/>
      <c r="RE46" s="52"/>
      <c r="RF46" s="52"/>
      <c r="RG46" s="52"/>
      <c r="RH46" s="52"/>
      <c r="RI46" s="52"/>
      <c r="RJ46" s="52"/>
      <c r="RK46" s="52"/>
      <c r="RL46" s="52"/>
      <c r="RM46" s="52"/>
      <c r="RN46" s="52"/>
      <c r="RO46" s="52"/>
      <c r="RP46" s="52"/>
      <c r="RQ46" s="52"/>
      <c r="RR46" s="52"/>
      <c r="RS46" s="52"/>
      <c r="RT46" s="52"/>
      <c r="RU46" s="52"/>
      <c r="RV46" s="52"/>
      <c r="RW46" s="52"/>
      <c r="RX46" s="52"/>
      <c r="RY46" s="52"/>
      <c r="RZ46" s="52"/>
      <c r="SA46" s="52"/>
      <c r="SB46" s="52"/>
      <c r="SC46" s="52"/>
      <c r="SD46" s="52"/>
      <c r="SE46" s="52"/>
      <c r="SF46" s="52"/>
      <c r="SG46" s="52"/>
      <c r="SH46" s="52"/>
      <c r="SI46" s="52"/>
      <c r="SJ46" s="52"/>
      <c r="SK46" s="52"/>
      <c r="SL46" s="52"/>
      <c r="SM46" s="52"/>
      <c r="SN46" s="52"/>
      <c r="SO46" s="52"/>
      <c r="SP46" s="52"/>
      <c r="SQ46" s="52"/>
      <c r="SR46" s="52"/>
      <c r="SS46" s="52"/>
      <c r="ST46" s="52"/>
      <c r="SU46" s="52"/>
      <c r="SV46" s="52"/>
      <c r="SW46" s="52"/>
      <c r="SX46" s="52"/>
      <c r="SY46" s="52"/>
      <c r="SZ46" s="52"/>
      <c r="TA46" s="52"/>
      <c r="TB46" s="52"/>
      <c r="TC46" s="52"/>
      <c r="TD46" s="52"/>
      <c r="TE46" s="52"/>
      <c r="TF46" s="52"/>
      <c r="TG46" s="52"/>
      <c r="TH46" s="52"/>
      <c r="TI46" s="52"/>
      <c r="TJ46" s="52"/>
      <c r="TK46" s="52"/>
      <c r="TL46" s="52"/>
      <c r="TM46" s="52"/>
      <c r="TN46" s="52"/>
      <c r="TO46" s="52"/>
      <c r="TP46" s="52"/>
      <c r="TQ46" s="52"/>
      <c r="TR46" s="52"/>
      <c r="TS46" s="52"/>
      <c r="TT46" s="52"/>
      <c r="TU46" s="52"/>
      <c r="TV46" s="52"/>
      <c r="TW46" s="52"/>
      <c r="TX46" s="52"/>
      <c r="TY46" s="52"/>
      <c r="TZ46" s="52"/>
      <c r="UA46" s="52"/>
      <c r="UB46" s="52"/>
      <c r="UC46" s="52"/>
      <c r="UD46" s="52"/>
      <c r="UE46" s="52"/>
      <c r="UF46" s="52"/>
      <c r="UG46" s="52"/>
      <c r="UH46" s="52"/>
      <c r="UI46" s="52"/>
      <c r="UJ46" s="52"/>
      <c r="UK46" s="52"/>
      <c r="UL46" s="52"/>
      <c r="UM46" s="52"/>
      <c r="UN46" s="52"/>
      <c r="UO46" s="52"/>
      <c r="UP46" s="52"/>
      <c r="UQ46" s="52"/>
      <c r="UR46" s="52"/>
      <c r="US46" s="52"/>
      <c r="UT46" s="52"/>
      <c r="UU46" s="52"/>
      <c r="UV46" s="52"/>
      <c r="UW46" s="52"/>
      <c r="UX46" s="52"/>
      <c r="UY46" s="52"/>
      <c r="UZ46" s="52"/>
      <c r="VA46" s="52"/>
      <c r="VB46" s="52"/>
      <c r="VC46" s="52"/>
      <c r="VD46" s="52"/>
      <c r="VE46" s="52"/>
      <c r="VF46" s="52"/>
      <c r="VG46" s="52"/>
      <c r="VH46" s="52"/>
      <c r="VI46" s="52"/>
      <c r="VJ46" s="52"/>
      <c r="VK46" s="52"/>
      <c r="VL46" s="52"/>
      <c r="VM46" s="52"/>
      <c r="VN46" s="52"/>
      <c r="VO46" s="52"/>
      <c r="VP46" s="52"/>
      <c r="VQ46" s="52"/>
      <c r="VR46" s="52"/>
      <c r="VS46" s="52"/>
      <c r="VT46" s="52"/>
      <c r="VU46" s="52"/>
      <c r="VV46" s="52"/>
      <c r="VW46" s="52"/>
      <c r="VX46" s="52"/>
      <c r="VY46" s="52"/>
      <c r="VZ46" s="52"/>
      <c r="WA46" s="52"/>
      <c r="WB46" s="52"/>
      <c r="WC46" s="52"/>
      <c r="WD46" s="52"/>
      <c r="WE46" s="52"/>
      <c r="WF46" s="52"/>
      <c r="WG46" s="52"/>
      <c r="WH46" s="52"/>
      <c r="WI46" s="52"/>
      <c r="WJ46" s="52"/>
      <c r="WK46" s="52"/>
      <c r="WL46" s="52"/>
      <c r="WM46" s="52"/>
      <c r="WN46" s="52"/>
      <c r="WO46" s="52"/>
      <c r="WP46" s="52"/>
      <c r="WQ46" s="52"/>
      <c r="WR46" s="52"/>
      <c r="WS46" s="52"/>
      <c r="WT46" s="52"/>
      <c r="WU46" s="52"/>
      <c r="WV46" s="52"/>
      <c r="WW46" s="52"/>
      <c r="WX46" s="52"/>
      <c r="WY46" s="52"/>
      <c r="WZ46" s="52"/>
      <c r="XA46" s="52"/>
      <c r="XB46" s="52"/>
      <c r="XC46" s="52"/>
      <c r="XD46" s="52"/>
      <c r="XE46" s="52"/>
      <c r="XF46" s="52"/>
      <c r="XG46" s="52"/>
      <c r="XH46" s="52"/>
      <c r="XI46" s="52"/>
      <c r="XJ46" s="52"/>
      <c r="XK46" s="52"/>
      <c r="XL46" s="52"/>
      <c r="XM46" s="52"/>
      <c r="XN46" s="52"/>
      <c r="XO46" s="52"/>
      <c r="XP46" s="52"/>
      <c r="XQ46" s="52"/>
      <c r="XR46" s="52"/>
      <c r="XS46" s="52"/>
      <c r="XT46" s="52"/>
      <c r="XU46" s="52"/>
      <c r="XV46" s="52"/>
      <c r="XW46" s="52"/>
      <c r="XX46" s="52"/>
      <c r="XY46" s="52"/>
      <c r="XZ46" s="52"/>
      <c r="YA46" s="52"/>
      <c r="YB46" s="52"/>
      <c r="YC46" s="52"/>
      <c r="YD46" s="52"/>
      <c r="YE46" s="52"/>
      <c r="YF46" s="52"/>
      <c r="YG46" s="52"/>
      <c r="YH46" s="52"/>
      <c r="YI46" s="52"/>
      <c r="YJ46" s="52"/>
      <c r="YK46" s="52"/>
      <c r="YL46" s="52"/>
      <c r="YM46" s="52"/>
      <c r="YN46" s="52"/>
      <c r="YO46" s="52"/>
      <c r="YP46" s="52"/>
      <c r="YQ46" s="52"/>
      <c r="YR46" s="52"/>
      <c r="YS46" s="52"/>
      <c r="YT46" s="52"/>
      <c r="YU46" s="52"/>
      <c r="YV46" s="52"/>
      <c r="YW46" s="52"/>
      <c r="YX46" s="52"/>
      <c r="YY46" s="52"/>
      <c r="YZ46" s="52"/>
      <c r="ZA46" s="52"/>
      <c r="ZB46" s="52"/>
      <c r="ZC46" s="52"/>
      <c r="ZD46" s="52"/>
      <c r="ZE46" s="52"/>
      <c r="ZF46" s="52"/>
      <c r="ZG46" s="52"/>
      <c r="ZH46" s="52"/>
      <c r="ZI46" s="52"/>
      <c r="ZJ46" s="52"/>
      <c r="ZK46" s="52"/>
      <c r="ZL46" s="52"/>
      <c r="ZM46" s="52"/>
      <c r="ZN46" s="52"/>
      <c r="ZO46" s="52"/>
      <c r="ZP46" s="52"/>
      <c r="ZQ46" s="52"/>
      <c r="ZR46" s="52"/>
      <c r="ZS46" s="52"/>
      <c r="ZT46" s="52"/>
      <c r="ZU46" s="52"/>
      <c r="ZV46" s="52"/>
      <c r="ZW46" s="52"/>
      <c r="ZX46" s="52"/>
      <c r="ZY46" s="52"/>
      <c r="ZZ46" s="52"/>
      <c r="AAA46" s="52"/>
      <c r="AAB46" s="52"/>
      <c r="AAC46" s="52"/>
      <c r="AAD46" s="52"/>
      <c r="AAE46" s="52"/>
      <c r="AAF46" s="52"/>
      <c r="AAG46" s="52"/>
      <c r="AAH46" s="52"/>
      <c r="AAI46" s="52"/>
      <c r="AAJ46" s="52"/>
      <c r="AAK46" s="52"/>
      <c r="AAL46" s="52"/>
      <c r="AAM46" s="52"/>
      <c r="AAN46" s="52"/>
      <c r="AAO46" s="52"/>
      <c r="AAP46" s="52"/>
      <c r="AAQ46" s="52"/>
      <c r="AAR46" s="52"/>
      <c r="AAS46" s="52"/>
      <c r="AAT46" s="52"/>
      <c r="AAU46" s="52"/>
      <c r="AAV46" s="52"/>
      <c r="AAW46" s="52"/>
      <c r="AAX46" s="52"/>
      <c r="AAY46" s="52"/>
      <c r="AAZ46" s="52"/>
      <c r="ABA46" s="52"/>
      <c r="ABB46" s="52"/>
      <c r="ABC46" s="52"/>
      <c r="ABD46" s="52"/>
      <c r="ABE46" s="52"/>
      <c r="ABF46" s="52"/>
      <c r="ABG46" s="52"/>
      <c r="ABH46" s="52"/>
      <c r="ABI46" s="52"/>
      <c r="ABJ46" s="52"/>
      <c r="ABK46" s="52"/>
      <c r="ABL46" s="52"/>
      <c r="ABM46" s="52"/>
      <c r="ABN46" s="52"/>
      <c r="ABO46" s="52"/>
      <c r="ABP46" s="52"/>
      <c r="ABQ46" s="52"/>
      <c r="ABR46" s="52"/>
      <c r="ABS46" s="52"/>
      <c r="ABT46" s="52"/>
      <c r="ABU46" s="52"/>
      <c r="ABV46" s="52"/>
      <c r="ABW46" s="52"/>
      <c r="ABX46" s="52"/>
      <c r="ABY46" s="52"/>
      <c r="ABZ46" s="52"/>
      <c r="ACA46" s="52"/>
      <c r="ACB46" s="52"/>
      <c r="ACC46" s="52"/>
      <c r="ACD46" s="52"/>
      <c r="ACE46" s="52"/>
      <c r="ACF46" s="52"/>
      <c r="ACG46" s="52"/>
      <c r="ACH46" s="52"/>
      <c r="ACI46" s="52"/>
      <c r="ACJ46" s="52"/>
      <c r="ACK46" s="52"/>
      <c r="ACL46" s="52"/>
      <c r="ACM46" s="52"/>
      <c r="ACN46" s="52"/>
      <c r="ACO46" s="52"/>
      <c r="ACP46" s="52"/>
      <c r="ACQ46" s="52"/>
      <c r="ACR46" s="52"/>
      <c r="ACS46" s="52"/>
      <c r="ACT46" s="52"/>
      <c r="ACU46" s="52"/>
      <c r="ACV46" s="52"/>
      <c r="ACW46" s="52"/>
      <c r="ACX46" s="52"/>
      <c r="ACY46" s="52"/>
      <c r="ACZ46" s="52"/>
      <c r="ADA46" s="52"/>
      <c r="ADB46" s="52"/>
      <c r="ADC46" s="52"/>
      <c r="ADD46" s="52"/>
      <c r="ADE46" s="52"/>
      <c r="ADF46" s="52"/>
      <c r="ADG46" s="52"/>
      <c r="ADH46" s="52"/>
      <c r="ADI46" s="52"/>
      <c r="ADJ46" s="52"/>
      <c r="ADK46" s="52"/>
      <c r="ADL46" s="52"/>
      <c r="ADM46" s="52"/>
      <c r="ADN46" s="52"/>
      <c r="ADO46" s="52"/>
      <c r="ADP46" s="52"/>
      <c r="ADQ46" s="52"/>
      <c r="ADR46" s="52"/>
      <c r="ADS46" s="52"/>
      <c r="ADT46" s="52"/>
      <c r="ADU46" s="52"/>
      <c r="ADV46" s="52"/>
      <c r="ADW46" s="52"/>
      <c r="ADX46" s="52"/>
      <c r="ADY46" s="52"/>
      <c r="ADZ46" s="52"/>
      <c r="AEA46" s="52"/>
      <c r="AEB46" s="52"/>
      <c r="AEC46" s="52"/>
      <c r="AED46" s="52"/>
      <c r="AEE46" s="52"/>
      <c r="AEF46" s="52"/>
      <c r="AEG46" s="52"/>
      <c r="AEH46" s="52"/>
      <c r="AEI46" s="52"/>
      <c r="AEJ46" s="52"/>
      <c r="AEK46" s="52"/>
      <c r="AEL46" s="52"/>
      <c r="AEM46" s="52"/>
      <c r="AEN46" s="52"/>
      <c r="AEO46" s="52"/>
      <c r="AEP46" s="52"/>
      <c r="AEQ46" s="52"/>
      <c r="AER46" s="52"/>
      <c r="AES46" s="52"/>
      <c r="AET46" s="52"/>
      <c r="AEU46" s="52"/>
      <c r="AEV46" s="52"/>
      <c r="AEW46" s="52"/>
      <c r="AEX46" s="52"/>
      <c r="AEY46" s="52"/>
      <c r="AEZ46" s="52"/>
      <c r="AFA46" s="52"/>
      <c r="AFB46" s="52"/>
      <c r="AFC46" s="52"/>
      <c r="AFD46" s="52"/>
      <c r="AFE46" s="52"/>
      <c r="AFF46" s="52"/>
      <c r="AFG46" s="52"/>
      <c r="AFH46" s="52"/>
      <c r="AFI46" s="52"/>
      <c r="AFJ46" s="52"/>
      <c r="AFK46" s="52"/>
      <c r="AFL46" s="52"/>
      <c r="AFM46" s="52"/>
      <c r="AFN46" s="52"/>
      <c r="AFO46" s="52"/>
      <c r="AFP46" s="52"/>
      <c r="AFQ46" s="52"/>
      <c r="AFR46" s="52"/>
      <c r="AFS46" s="52"/>
      <c r="AFT46" s="52"/>
      <c r="AFU46" s="52"/>
      <c r="AFV46" s="52"/>
      <c r="AFW46" s="52"/>
      <c r="AFX46" s="52"/>
      <c r="AFY46" s="52"/>
      <c r="AFZ46" s="52"/>
      <c r="AGA46" s="52"/>
      <c r="AGB46" s="52"/>
      <c r="AGC46" s="52"/>
      <c r="AGD46" s="52"/>
      <c r="AGE46" s="52"/>
      <c r="AGF46" s="52"/>
      <c r="AGG46" s="52"/>
      <c r="AGH46" s="52"/>
      <c r="AGI46" s="52"/>
      <c r="AGJ46" s="52"/>
      <c r="AGK46" s="52"/>
      <c r="AGL46" s="52"/>
      <c r="AGM46" s="52"/>
      <c r="AGN46" s="52"/>
      <c r="AGO46" s="52"/>
      <c r="AGP46" s="52"/>
      <c r="AGQ46" s="52"/>
      <c r="AGR46" s="52"/>
      <c r="AGS46" s="52"/>
      <c r="AGT46" s="52"/>
      <c r="AGU46" s="52"/>
      <c r="AGV46" s="52"/>
      <c r="AGW46" s="52"/>
      <c r="AGX46" s="52"/>
      <c r="AGY46" s="52"/>
      <c r="AGZ46" s="52"/>
      <c r="AHA46" s="52"/>
      <c r="AHB46" s="52"/>
      <c r="AHC46" s="52"/>
      <c r="AHD46" s="52"/>
      <c r="AHE46" s="52"/>
      <c r="AHF46" s="52"/>
      <c r="AHG46" s="52"/>
      <c r="AHH46" s="52"/>
      <c r="AHI46" s="52"/>
      <c r="AHJ46" s="52"/>
      <c r="AHK46" s="52"/>
      <c r="AHL46" s="52"/>
      <c r="AHM46" s="52"/>
      <c r="AHN46" s="52"/>
      <c r="AHO46" s="52"/>
      <c r="AHP46" s="52"/>
      <c r="AHQ46" s="52"/>
      <c r="AHR46" s="52"/>
      <c r="AHS46" s="52"/>
      <c r="AHT46" s="52"/>
      <c r="AHU46" s="52"/>
      <c r="AHV46" s="52"/>
      <c r="AHW46" s="52"/>
      <c r="AHX46" s="52"/>
      <c r="AHY46" s="52"/>
      <c r="AHZ46" s="52"/>
      <c r="AIA46" s="52"/>
      <c r="AIB46" s="52"/>
      <c r="AIC46" s="52"/>
      <c r="AID46" s="52"/>
      <c r="AIE46" s="52"/>
      <c r="AIF46" s="52"/>
      <c r="AIG46" s="52"/>
      <c r="AIH46" s="52"/>
      <c r="AII46" s="52"/>
      <c r="AIJ46" s="52"/>
      <c r="AIK46" s="52"/>
      <c r="AIL46" s="52"/>
      <c r="AIM46" s="52"/>
      <c r="AIN46" s="52"/>
      <c r="AIO46" s="52"/>
      <c r="AIP46" s="52"/>
      <c r="AIQ46" s="52"/>
      <c r="AIR46" s="52"/>
      <c r="AIS46" s="52"/>
      <c r="AIT46" s="52"/>
      <c r="AIU46" s="52"/>
      <c r="AIV46" s="52"/>
      <c r="AIW46" s="52"/>
      <c r="AIX46" s="52"/>
      <c r="AIY46" s="52"/>
      <c r="AIZ46" s="52"/>
      <c r="AJA46" s="52"/>
      <c r="AJB46" s="52"/>
      <c r="AJC46" s="52"/>
      <c r="AJD46" s="52"/>
      <c r="AJE46" s="52"/>
      <c r="AJF46" s="52"/>
      <c r="AJG46" s="52"/>
      <c r="AJH46" s="52"/>
      <c r="AJI46" s="52"/>
      <c r="AJJ46" s="52"/>
      <c r="AJK46" s="52"/>
      <c r="AJL46" s="52"/>
      <c r="AJM46" s="52"/>
      <c r="AJN46" s="52"/>
      <c r="AJO46" s="52"/>
      <c r="AJP46" s="52"/>
      <c r="AJQ46" s="52"/>
      <c r="AJR46" s="52"/>
      <c r="AJS46" s="52"/>
      <c r="AJT46" s="52"/>
      <c r="AJU46" s="52"/>
      <c r="AJV46" s="52"/>
      <c r="AJW46" s="52"/>
      <c r="AJX46" s="52"/>
      <c r="AJY46" s="52"/>
      <c r="AJZ46" s="52"/>
      <c r="AKA46" s="52"/>
      <c r="AKB46" s="52"/>
      <c r="AKC46" s="52"/>
      <c r="AKD46" s="52"/>
      <c r="AKE46" s="52"/>
      <c r="AKF46" s="52"/>
      <c r="AKG46" s="52"/>
      <c r="AKH46" s="52"/>
      <c r="AKI46" s="52"/>
      <c r="AKJ46" s="52"/>
      <c r="AKK46" s="52"/>
      <c r="AKL46" s="52"/>
      <c r="AKM46" s="52"/>
      <c r="AKN46" s="52"/>
      <c r="AKO46" s="52"/>
      <c r="AKP46" s="52"/>
      <c r="AKQ46" s="52"/>
      <c r="AKR46" s="52"/>
      <c r="AKS46" s="52"/>
      <c r="AKT46" s="52"/>
      <c r="AKU46" s="52"/>
      <c r="AKV46" s="52"/>
      <c r="AKW46" s="52"/>
      <c r="AKX46" s="52"/>
      <c r="AKY46" s="52"/>
      <c r="AKZ46" s="52"/>
      <c r="ALA46" s="52"/>
      <c r="ALB46" s="52"/>
      <c r="ALC46" s="52"/>
      <c r="ALD46" s="52"/>
      <c r="ALE46" s="52"/>
      <c r="ALF46" s="52"/>
      <c r="ALG46" s="52"/>
      <c r="ALH46" s="52"/>
      <c r="ALI46" s="52"/>
      <c r="ALJ46" s="52"/>
      <c r="ALK46" s="52"/>
      <c r="ALL46" s="52"/>
      <c r="ALM46" s="52"/>
      <c r="ALN46" s="52"/>
      <c r="ALO46" s="52"/>
      <c r="ALP46" s="52"/>
      <c r="ALQ46" s="52"/>
      <c r="ALR46" s="52"/>
      <c r="ALS46" s="52"/>
      <c r="ALT46" s="52"/>
      <c r="ALU46" s="52"/>
      <c r="ALV46" s="52"/>
      <c r="ALW46" s="52"/>
      <c r="ALX46" s="52"/>
      <c r="ALY46" s="52"/>
      <c r="ALZ46" s="52"/>
      <c r="AMA46" s="52"/>
      <c r="AMB46" s="52"/>
      <c r="AMC46" s="52"/>
      <c r="AMD46" s="52"/>
    </row>
    <row r="47" spans="1:1018" s="69" customFormat="1" ht="15" customHeight="1">
      <c r="A47" s="67"/>
      <c r="B47" s="95" t="s">
        <v>102</v>
      </c>
      <c r="C47" s="96">
        <f t="shared" ref="C47:AG47" si="21">SUM(C41:C46)</f>
        <v>0</v>
      </c>
      <c r="D47" s="96">
        <f t="shared" si="21"/>
        <v>930</v>
      </c>
      <c r="E47" s="96">
        <f t="shared" si="21"/>
        <v>930</v>
      </c>
      <c r="F47" s="96">
        <f t="shared" si="21"/>
        <v>930</v>
      </c>
      <c r="G47" s="96">
        <f t="shared" si="21"/>
        <v>295</v>
      </c>
      <c r="H47" s="96">
        <f t="shared" si="21"/>
        <v>1225</v>
      </c>
      <c r="I47" s="97">
        <f t="shared" si="21"/>
        <v>49</v>
      </c>
      <c r="J47" s="96">
        <f t="shared" si="21"/>
        <v>0</v>
      </c>
      <c r="K47" s="96">
        <f t="shared" si="21"/>
        <v>60</v>
      </c>
      <c r="L47" s="96">
        <f t="shared" si="21"/>
        <v>40</v>
      </c>
      <c r="M47" s="96">
        <f t="shared" si="21"/>
        <v>4</v>
      </c>
      <c r="N47" s="96">
        <f t="shared" si="21"/>
        <v>0</v>
      </c>
      <c r="O47" s="96">
        <f t="shared" si="21"/>
        <v>150</v>
      </c>
      <c r="P47" s="96">
        <f t="shared" si="21"/>
        <v>50</v>
      </c>
      <c r="Q47" s="96">
        <f t="shared" si="21"/>
        <v>8</v>
      </c>
      <c r="R47" s="96">
        <f t="shared" si="21"/>
        <v>0</v>
      </c>
      <c r="S47" s="96">
        <f t="shared" si="21"/>
        <v>150</v>
      </c>
      <c r="T47" s="96">
        <f t="shared" si="21"/>
        <v>25</v>
      </c>
      <c r="U47" s="96">
        <f t="shared" si="21"/>
        <v>7</v>
      </c>
      <c r="V47" s="96">
        <f t="shared" si="21"/>
        <v>0</v>
      </c>
      <c r="W47" s="96">
        <f t="shared" si="21"/>
        <v>150</v>
      </c>
      <c r="X47" s="96">
        <f t="shared" si="21"/>
        <v>50</v>
      </c>
      <c r="Y47" s="96">
        <f t="shared" si="21"/>
        <v>8</v>
      </c>
      <c r="Z47" s="96">
        <f t="shared" si="21"/>
        <v>0</v>
      </c>
      <c r="AA47" s="96">
        <f t="shared" si="21"/>
        <v>150</v>
      </c>
      <c r="AB47" s="96">
        <f t="shared" si="21"/>
        <v>50</v>
      </c>
      <c r="AC47" s="96">
        <f t="shared" si="21"/>
        <v>8</v>
      </c>
      <c r="AD47" s="96">
        <f t="shared" si="21"/>
        <v>0</v>
      </c>
      <c r="AE47" s="96">
        <f t="shared" si="21"/>
        <v>270</v>
      </c>
      <c r="AF47" s="96">
        <f t="shared" si="21"/>
        <v>80</v>
      </c>
      <c r="AG47" s="96">
        <f t="shared" si="21"/>
        <v>14</v>
      </c>
      <c r="AH47" s="9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  <c r="OY47" s="68"/>
      <c r="OZ47" s="68"/>
      <c r="PA47" s="68"/>
      <c r="PB47" s="68"/>
      <c r="PC47" s="68"/>
      <c r="PD47" s="68"/>
      <c r="PE47" s="68"/>
      <c r="PF47" s="68"/>
      <c r="PG47" s="68"/>
      <c r="PH47" s="68"/>
      <c r="PI47" s="68"/>
      <c r="PJ47" s="68"/>
      <c r="PK47" s="68"/>
      <c r="PL47" s="68"/>
      <c r="PM47" s="68"/>
      <c r="PN47" s="68"/>
      <c r="PO47" s="68"/>
      <c r="PP47" s="68"/>
      <c r="PQ47" s="68"/>
      <c r="PR47" s="68"/>
      <c r="PS47" s="68"/>
      <c r="PT47" s="68"/>
      <c r="PU47" s="68"/>
      <c r="PV47" s="68"/>
      <c r="PW47" s="68"/>
      <c r="PX47" s="68"/>
      <c r="PY47" s="68"/>
      <c r="PZ47" s="68"/>
      <c r="QA47" s="68"/>
      <c r="QB47" s="68"/>
      <c r="QC47" s="68"/>
      <c r="QD47" s="68"/>
      <c r="QE47" s="68"/>
      <c r="QF47" s="68"/>
      <c r="QG47" s="68"/>
      <c r="QH47" s="68"/>
      <c r="QI47" s="68"/>
      <c r="QJ47" s="68"/>
      <c r="QK47" s="68"/>
      <c r="QL47" s="68"/>
      <c r="QM47" s="68"/>
      <c r="QN47" s="68"/>
      <c r="QO47" s="68"/>
      <c r="QP47" s="68"/>
      <c r="QQ47" s="68"/>
      <c r="QR47" s="68"/>
      <c r="QS47" s="68"/>
      <c r="QT47" s="68"/>
      <c r="QU47" s="68"/>
      <c r="QV47" s="68"/>
      <c r="QW47" s="68"/>
      <c r="QX47" s="68"/>
      <c r="QY47" s="68"/>
      <c r="QZ47" s="68"/>
      <c r="RA47" s="68"/>
      <c r="RB47" s="68"/>
      <c r="RC47" s="68"/>
      <c r="RD47" s="68"/>
      <c r="RE47" s="68"/>
      <c r="RF47" s="68"/>
      <c r="RG47" s="68"/>
      <c r="RH47" s="68"/>
      <c r="RI47" s="68"/>
      <c r="RJ47" s="68"/>
      <c r="RK47" s="68"/>
      <c r="RL47" s="68"/>
      <c r="RM47" s="68"/>
      <c r="RN47" s="68"/>
      <c r="RO47" s="68"/>
      <c r="RP47" s="68"/>
      <c r="RQ47" s="68"/>
      <c r="RR47" s="68"/>
      <c r="RS47" s="68"/>
      <c r="RT47" s="68"/>
      <c r="RU47" s="68"/>
      <c r="RV47" s="68"/>
      <c r="RW47" s="68"/>
      <c r="RX47" s="68"/>
      <c r="RY47" s="68"/>
      <c r="RZ47" s="68"/>
      <c r="SA47" s="68"/>
      <c r="SB47" s="68"/>
      <c r="SC47" s="68"/>
      <c r="SD47" s="68"/>
      <c r="SE47" s="68"/>
      <c r="SF47" s="68"/>
      <c r="SG47" s="68"/>
      <c r="SH47" s="68"/>
      <c r="SI47" s="68"/>
      <c r="SJ47" s="68"/>
      <c r="SK47" s="68"/>
      <c r="SL47" s="68"/>
      <c r="SM47" s="68"/>
      <c r="SN47" s="68"/>
      <c r="SO47" s="68"/>
      <c r="SP47" s="68"/>
      <c r="SQ47" s="68"/>
      <c r="SR47" s="68"/>
      <c r="SS47" s="68"/>
      <c r="ST47" s="68"/>
      <c r="SU47" s="68"/>
      <c r="SV47" s="68"/>
      <c r="SW47" s="68"/>
      <c r="SX47" s="68"/>
      <c r="SY47" s="68"/>
      <c r="SZ47" s="68"/>
      <c r="TA47" s="68"/>
      <c r="TB47" s="68"/>
      <c r="TC47" s="68"/>
      <c r="TD47" s="68"/>
      <c r="TE47" s="68"/>
      <c r="TF47" s="68"/>
      <c r="TG47" s="68"/>
      <c r="TH47" s="68"/>
      <c r="TI47" s="68"/>
      <c r="TJ47" s="68"/>
      <c r="TK47" s="68"/>
      <c r="TL47" s="68"/>
      <c r="TM47" s="68"/>
      <c r="TN47" s="68"/>
      <c r="TO47" s="68"/>
      <c r="TP47" s="68"/>
      <c r="TQ47" s="68"/>
      <c r="TR47" s="68"/>
      <c r="TS47" s="68"/>
      <c r="TT47" s="68"/>
      <c r="TU47" s="68"/>
      <c r="TV47" s="68"/>
      <c r="TW47" s="68"/>
      <c r="TX47" s="68"/>
      <c r="TY47" s="68"/>
      <c r="TZ47" s="68"/>
      <c r="UA47" s="68"/>
      <c r="UB47" s="68"/>
      <c r="UC47" s="68"/>
      <c r="UD47" s="68"/>
      <c r="UE47" s="68"/>
      <c r="UF47" s="68"/>
      <c r="UG47" s="68"/>
      <c r="UH47" s="68"/>
      <c r="UI47" s="68"/>
      <c r="UJ47" s="68"/>
      <c r="UK47" s="68"/>
      <c r="UL47" s="68"/>
      <c r="UM47" s="68"/>
      <c r="UN47" s="68"/>
      <c r="UO47" s="68"/>
      <c r="UP47" s="68"/>
      <c r="UQ47" s="68"/>
      <c r="UR47" s="68"/>
      <c r="US47" s="68"/>
      <c r="UT47" s="68"/>
      <c r="UU47" s="68"/>
      <c r="UV47" s="68"/>
      <c r="UW47" s="68"/>
      <c r="UX47" s="68"/>
      <c r="UY47" s="68"/>
      <c r="UZ47" s="68"/>
      <c r="VA47" s="68"/>
      <c r="VB47" s="68"/>
      <c r="VC47" s="68"/>
      <c r="VD47" s="68"/>
      <c r="VE47" s="68"/>
      <c r="VF47" s="68"/>
      <c r="VG47" s="68"/>
      <c r="VH47" s="68"/>
      <c r="VI47" s="68"/>
      <c r="VJ47" s="68"/>
      <c r="VK47" s="68"/>
      <c r="VL47" s="68"/>
      <c r="VM47" s="68"/>
      <c r="VN47" s="68"/>
      <c r="VO47" s="68"/>
      <c r="VP47" s="68"/>
      <c r="VQ47" s="68"/>
      <c r="VR47" s="68"/>
      <c r="VS47" s="68"/>
      <c r="VT47" s="68"/>
      <c r="VU47" s="68"/>
      <c r="VV47" s="68"/>
      <c r="VW47" s="68"/>
      <c r="VX47" s="68"/>
      <c r="VY47" s="68"/>
      <c r="VZ47" s="68"/>
      <c r="WA47" s="68"/>
      <c r="WB47" s="68"/>
      <c r="WC47" s="68"/>
      <c r="WD47" s="68"/>
      <c r="WE47" s="68"/>
      <c r="WF47" s="68"/>
      <c r="WG47" s="68"/>
      <c r="WH47" s="68"/>
      <c r="WI47" s="68"/>
      <c r="WJ47" s="68"/>
      <c r="WK47" s="68"/>
      <c r="WL47" s="68"/>
      <c r="WM47" s="68"/>
      <c r="WN47" s="68"/>
      <c r="WO47" s="68"/>
      <c r="WP47" s="68"/>
      <c r="WQ47" s="68"/>
      <c r="WR47" s="68"/>
      <c r="WS47" s="68"/>
      <c r="WT47" s="68"/>
      <c r="WU47" s="68"/>
      <c r="WV47" s="68"/>
      <c r="WW47" s="68"/>
      <c r="WX47" s="68"/>
      <c r="WY47" s="68"/>
      <c r="WZ47" s="68"/>
      <c r="XA47" s="68"/>
      <c r="XB47" s="68"/>
      <c r="XC47" s="68"/>
      <c r="XD47" s="68"/>
      <c r="XE47" s="68"/>
      <c r="XF47" s="68"/>
      <c r="XG47" s="68"/>
      <c r="XH47" s="68"/>
      <c r="XI47" s="68"/>
      <c r="XJ47" s="68"/>
      <c r="XK47" s="68"/>
      <c r="XL47" s="68"/>
      <c r="XM47" s="68"/>
      <c r="XN47" s="68"/>
      <c r="XO47" s="68"/>
      <c r="XP47" s="68"/>
      <c r="XQ47" s="68"/>
      <c r="XR47" s="68"/>
      <c r="XS47" s="68"/>
      <c r="XT47" s="68"/>
      <c r="XU47" s="68"/>
      <c r="XV47" s="68"/>
      <c r="XW47" s="68"/>
      <c r="XX47" s="68"/>
      <c r="XY47" s="68"/>
      <c r="XZ47" s="68"/>
      <c r="YA47" s="68"/>
      <c r="YB47" s="68"/>
      <c r="YC47" s="68"/>
      <c r="YD47" s="68"/>
      <c r="YE47" s="68"/>
      <c r="YF47" s="68"/>
      <c r="YG47" s="68"/>
      <c r="YH47" s="68"/>
      <c r="YI47" s="68"/>
      <c r="YJ47" s="68"/>
      <c r="YK47" s="68"/>
      <c r="YL47" s="68"/>
      <c r="YM47" s="68"/>
      <c r="YN47" s="68"/>
      <c r="YO47" s="68"/>
      <c r="YP47" s="68"/>
      <c r="YQ47" s="68"/>
      <c r="YR47" s="68"/>
      <c r="YS47" s="68"/>
      <c r="YT47" s="68"/>
      <c r="YU47" s="68"/>
      <c r="YV47" s="68"/>
      <c r="YW47" s="68"/>
      <c r="YX47" s="68"/>
      <c r="YY47" s="68"/>
      <c r="YZ47" s="68"/>
      <c r="ZA47" s="68"/>
      <c r="ZB47" s="68"/>
      <c r="ZC47" s="68"/>
      <c r="ZD47" s="68"/>
      <c r="ZE47" s="68"/>
      <c r="ZF47" s="68"/>
      <c r="ZG47" s="68"/>
      <c r="ZH47" s="68"/>
      <c r="ZI47" s="68"/>
      <c r="ZJ47" s="68"/>
      <c r="ZK47" s="68"/>
      <c r="ZL47" s="68"/>
      <c r="ZM47" s="68"/>
      <c r="ZN47" s="68"/>
      <c r="ZO47" s="68"/>
      <c r="ZP47" s="68"/>
      <c r="ZQ47" s="68"/>
      <c r="ZR47" s="68"/>
      <c r="ZS47" s="68"/>
      <c r="ZT47" s="68"/>
      <c r="ZU47" s="68"/>
      <c r="ZV47" s="68"/>
      <c r="ZW47" s="68"/>
      <c r="ZX47" s="68"/>
      <c r="ZY47" s="68"/>
      <c r="ZZ47" s="68"/>
      <c r="AAA47" s="68"/>
      <c r="AAB47" s="68"/>
      <c r="AAC47" s="68"/>
      <c r="AAD47" s="68"/>
      <c r="AAE47" s="68"/>
      <c r="AAF47" s="68"/>
      <c r="AAG47" s="68"/>
      <c r="AAH47" s="68"/>
      <c r="AAI47" s="68"/>
      <c r="AAJ47" s="68"/>
      <c r="AAK47" s="68"/>
      <c r="AAL47" s="68"/>
      <c r="AAM47" s="68"/>
      <c r="AAN47" s="68"/>
      <c r="AAO47" s="68"/>
      <c r="AAP47" s="68"/>
      <c r="AAQ47" s="68"/>
      <c r="AAR47" s="68"/>
      <c r="AAS47" s="68"/>
      <c r="AAT47" s="68"/>
      <c r="AAU47" s="68"/>
      <c r="AAV47" s="68"/>
      <c r="AAW47" s="68"/>
      <c r="AAX47" s="68"/>
      <c r="AAY47" s="68"/>
      <c r="AAZ47" s="68"/>
      <c r="ABA47" s="68"/>
      <c r="ABB47" s="68"/>
      <c r="ABC47" s="68"/>
      <c r="ABD47" s="68"/>
      <c r="ABE47" s="68"/>
      <c r="ABF47" s="68"/>
      <c r="ABG47" s="68"/>
      <c r="ABH47" s="68"/>
      <c r="ABI47" s="68"/>
      <c r="ABJ47" s="68"/>
      <c r="ABK47" s="68"/>
      <c r="ABL47" s="68"/>
      <c r="ABM47" s="68"/>
      <c r="ABN47" s="68"/>
      <c r="ABO47" s="68"/>
      <c r="ABP47" s="68"/>
      <c r="ABQ47" s="68"/>
      <c r="ABR47" s="68"/>
      <c r="ABS47" s="68"/>
      <c r="ABT47" s="68"/>
      <c r="ABU47" s="68"/>
      <c r="ABV47" s="68"/>
      <c r="ABW47" s="68"/>
      <c r="ABX47" s="68"/>
      <c r="ABY47" s="68"/>
      <c r="ABZ47" s="68"/>
      <c r="ACA47" s="68"/>
      <c r="ACB47" s="68"/>
      <c r="ACC47" s="68"/>
      <c r="ACD47" s="68"/>
      <c r="ACE47" s="68"/>
      <c r="ACF47" s="68"/>
      <c r="ACG47" s="68"/>
      <c r="ACH47" s="68"/>
      <c r="ACI47" s="68"/>
      <c r="ACJ47" s="68"/>
      <c r="ACK47" s="68"/>
      <c r="ACL47" s="68"/>
      <c r="ACM47" s="68"/>
      <c r="ACN47" s="68"/>
      <c r="ACO47" s="68"/>
      <c r="ACP47" s="68"/>
      <c r="ACQ47" s="68"/>
      <c r="ACR47" s="68"/>
      <c r="ACS47" s="68"/>
      <c r="ACT47" s="68"/>
      <c r="ACU47" s="68"/>
      <c r="ACV47" s="68"/>
      <c r="ACW47" s="68"/>
      <c r="ACX47" s="68"/>
      <c r="ACY47" s="68"/>
      <c r="ACZ47" s="68"/>
      <c r="ADA47" s="68"/>
      <c r="ADB47" s="68"/>
      <c r="ADC47" s="68"/>
      <c r="ADD47" s="68"/>
      <c r="ADE47" s="68"/>
      <c r="ADF47" s="68"/>
      <c r="ADG47" s="68"/>
      <c r="ADH47" s="68"/>
      <c r="ADI47" s="68"/>
      <c r="ADJ47" s="68"/>
      <c r="ADK47" s="68"/>
      <c r="ADL47" s="68"/>
      <c r="ADM47" s="68"/>
      <c r="ADN47" s="68"/>
      <c r="ADO47" s="68"/>
      <c r="ADP47" s="68"/>
      <c r="ADQ47" s="68"/>
      <c r="ADR47" s="68"/>
      <c r="ADS47" s="68"/>
      <c r="ADT47" s="68"/>
      <c r="ADU47" s="68"/>
      <c r="ADV47" s="68"/>
      <c r="ADW47" s="68"/>
      <c r="ADX47" s="68"/>
      <c r="ADY47" s="68"/>
      <c r="ADZ47" s="68"/>
      <c r="AEA47" s="68"/>
      <c r="AEB47" s="68"/>
      <c r="AEC47" s="68"/>
      <c r="AED47" s="68"/>
      <c r="AEE47" s="68"/>
      <c r="AEF47" s="68"/>
      <c r="AEG47" s="68"/>
      <c r="AEH47" s="68"/>
      <c r="AEI47" s="68"/>
      <c r="AEJ47" s="68"/>
      <c r="AEK47" s="68"/>
      <c r="AEL47" s="68"/>
      <c r="AEM47" s="68"/>
      <c r="AEN47" s="68"/>
      <c r="AEO47" s="68"/>
      <c r="AEP47" s="68"/>
      <c r="AEQ47" s="68"/>
      <c r="AER47" s="68"/>
      <c r="AES47" s="68"/>
      <c r="AET47" s="68"/>
      <c r="AEU47" s="68"/>
      <c r="AEV47" s="68"/>
      <c r="AEW47" s="68"/>
      <c r="AEX47" s="68"/>
      <c r="AEY47" s="68"/>
      <c r="AEZ47" s="68"/>
      <c r="AFA47" s="68"/>
      <c r="AFB47" s="68"/>
      <c r="AFC47" s="68"/>
      <c r="AFD47" s="68"/>
      <c r="AFE47" s="68"/>
      <c r="AFF47" s="68"/>
      <c r="AFG47" s="68"/>
      <c r="AFH47" s="68"/>
      <c r="AFI47" s="68"/>
      <c r="AFJ47" s="68"/>
      <c r="AFK47" s="68"/>
      <c r="AFL47" s="68"/>
      <c r="AFM47" s="68"/>
      <c r="AFN47" s="68"/>
      <c r="AFO47" s="68"/>
      <c r="AFP47" s="68"/>
      <c r="AFQ47" s="68"/>
      <c r="AFR47" s="68"/>
      <c r="AFS47" s="68"/>
      <c r="AFT47" s="68"/>
      <c r="AFU47" s="68"/>
      <c r="AFV47" s="68"/>
      <c r="AFW47" s="68"/>
      <c r="AFX47" s="68"/>
      <c r="AFY47" s="68"/>
      <c r="AFZ47" s="68"/>
      <c r="AGA47" s="68"/>
      <c r="AGB47" s="68"/>
      <c r="AGC47" s="68"/>
      <c r="AGD47" s="68"/>
      <c r="AGE47" s="68"/>
      <c r="AGF47" s="68"/>
      <c r="AGG47" s="68"/>
      <c r="AGH47" s="68"/>
      <c r="AGI47" s="68"/>
      <c r="AGJ47" s="68"/>
      <c r="AGK47" s="68"/>
      <c r="AGL47" s="68"/>
      <c r="AGM47" s="68"/>
      <c r="AGN47" s="68"/>
      <c r="AGO47" s="68"/>
      <c r="AGP47" s="68"/>
      <c r="AGQ47" s="68"/>
      <c r="AGR47" s="68"/>
      <c r="AGS47" s="68"/>
      <c r="AGT47" s="68"/>
      <c r="AGU47" s="68"/>
      <c r="AGV47" s="68"/>
      <c r="AGW47" s="68"/>
      <c r="AGX47" s="68"/>
      <c r="AGY47" s="68"/>
      <c r="AGZ47" s="68"/>
      <c r="AHA47" s="68"/>
      <c r="AHB47" s="68"/>
      <c r="AHC47" s="68"/>
      <c r="AHD47" s="68"/>
      <c r="AHE47" s="68"/>
      <c r="AHF47" s="68"/>
      <c r="AHG47" s="68"/>
      <c r="AHH47" s="68"/>
      <c r="AHI47" s="68"/>
      <c r="AHJ47" s="68"/>
      <c r="AHK47" s="68"/>
      <c r="AHL47" s="68"/>
      <c r="AHM47" s="68"/>
      <c r="AHN47" s="68"/>
      <c r="AHO47" s="68"/>
      <c r="AHP47" s="68"/>
      <c r="AHQ47" s="68"/>
      <c r="AHR47" s="68"/>
      <c r="AHS47" s="68"/>
      <c r="AHT47" s="68"/>
      <c r="AHU47" s="68"/>
      <c r="AHV47" s="68"/>
      <c r="AHW47" s="68"/>
      <c r="AHX47" s="68"/>
      <c r="AHY47" s="68"/>
      <c r="AHZ47" s="68"/>
      <c r="AIA47" s="68"/>
      <c r="AIB47" s="68"/>
      <c r="AIC47" s="68"/>
      <c r="AID47" s="68"/>
      <c r="AIE47" s="68"/>
      <c r="AIF47" s="68"/>
      <c r="AIG47" s="68"/>
      <c r="AIH47" s="68"/>
      <c r="AII47" s="68"/>
      <c r="AIJ47" s="68"/>
      <c r="AIK47" s="68"/>
      <c r="AIL47" s="68"/>
      <c r="AIM47" s="68"/>
      <c r="AIN47" s="68"/>
      <c r="AIO47" s="68"/>
      <c r="AIP47" s="68"/>
      <c r="AIQ47" s="68"/>
      <c r="AIR47" s="68"/>
      <c r="AIS47" s="68"/>
      <c r="AIT47" s="68"/>
      <c r="AIU47" s="68"/>
      <c r="AIV47" s="68"/>
      <c r="AIW47" s="68"/>
      <c r="AIX47" s="68"/>
      <c r="AIY47" s="68"/>
      <c r="AIZ47" s="68"/>
      <c r="AJA47" s="68"/>
      <c r="AJB47" s="68"/>
      <c r="AJC47" s="68"/>
      <c r="AJD47" s="68"/>
      <c r="AJE47" s="68"/>
      <c r="AJF47" s="68"/>
      <c r="AJG47" s="68"/>
      <c r="AJH47" s="68"/>
      <c r="AJI47" s="68"/>
      <c r="AJJ47" s="68"/>
      <c r="AJK47" s="68"/>
      <c r="AJL47" s="68"/>
      <c r="AJM47" s="68"/>
      <c r="AJN47" s="68"/>
      <c r="AJO47" s="68"/>
      <c r="AJP47" s="68"/>
      <c r="AJQ47" s="68"/>
      <c r="AJR47" s="68"/>
      <c r="AJS47" s="68"/>
      <c r="AJT47" s="68"/>
      <c r="AJU47" s="68"/>
      <c r="AJV47" s="68"/>
      <c r="AJW47" s="68"/>
      <c r="AJX47" s="68"/>
      <c r="AJY47" s="68"/>
      <c r="AJZ47" s="68"/>
      <c r="AKA47" s="68"/>
      <c r="AKB47" s="68"/>
      <c r="AKC47" s="68"/>
      <c r="AKD47" s="68"/>
      <c r="AKE47" s="68"/>
      <c r="AKF47" s="68"/>
      <c r="AKG47" s="68"/>
      <c r="AKH47" s="68"/>
      <c r="AKI47" s="68"/>
      <c r="AKJ47" s="68"/>
      <c r="AKK47" s="68"/>
      <c r="AKL47" s="68"/>
      <c r="AKM47" s="68"/>
      <c r="AKN47" s="68"/>
      <c r="AKO47" s="68"/>
      <c r="AKP47" s="68"/>
      <c r="AKQ47" s="68"/>
      <c r="AKR47" s="68"/>
      <c r="AKS47" s="68"/>
      <c r="AKT47" s="68"/>
      <c r="AKU47" s="68"/>
      <c r="AKV47" s="68"/>
      <c r="AKW47" s="68"/>
      <c r="AKX47" s="68"/>
      <c r="AKY47" s="68"/>
      <c r="AKZ47" s="68"/>
      <c r="ALA47" s="68"/>
      <c r="ALB47" s="68"/>
      <c r="ALC47" s="68"/>
      <c r="ALD47" s="68"/>
      <c r="ALE47" s="68"/>
      <c r="ALF47" s="68"/>
      <c r="ALG47" s="68"/>
      <c r="ALH47" s="68"/>
      <c r="ALI47" s="68"/>
      <c r="ALJ47" s="68"/>
      <c r="ALK47" s="68"/>
      <c r="ALL47" s="68"/>
      <c r="ALM47" s="68"/>
      <c r="ALN47" s="68"/>
      <c r="ALO47" s="68"/>
      <c r="ALP47" s="68"/>
      <c r="ALQ47" s="68"/>
      <c r="ALR47" s="68"/>
      <c r="ALS47" s="68"/>
      <c r="ALT47" s="68"/>
      <c r="ALU47" s="68"/>
      <c r="ALV47" s="68"/>
      <c r="ALW47" s="68"/>
      <c r="ALX47" s="68"/>
      <c r="ALY47" s="68"/>
      <c r="ALZ47" s="68"/>
      <c r="AMA47" s="68"/>
      <c r="AMB47" s="68"/>
      <c r="AMC47" s="68"/>
      <c r="AMD47" s="68"/>
    </row>
    <row r="48" spans="1:1018" s="69" customFormat="1" ht="15" customHeight="1">
      <c r="A48" s="99"/>
      <c r="B48" s="100" t="s">
        <v>103</v>
      </c>
      <c r="C48" s="35">
        <f t="shared" ref="C48:AG48" si="22">SUM(C39,C47)</f>
        <v>615</v>
      </c>
      <c r="D48" s="35">
        <f t="shared" si="22"/>
        <v>2250</v>
      </c>
      <c r="E48" s="35">
        <f t="shared" si="22"/>
        <v>2865</v>
      </c>
      <c r="F48" s="35">
        <f t="shared" si="22"/>
        <v>2865</v>
      </c>
      <c r="G48" s="35">
        <f t="shared" si="22"/>
        <v>1755</v>
      </c>
      <c r="H48" s="35">
        <f t="shared" si="22"/>
        <v>4620</v>
      </c>
      <c r="I48" s="101">
        <f t="shared" si="22"/>
        <v>180</v>
      </c>
      <c r="J48" s="35">
        <f t="shared" si="22"/>
        <v>105</v>
      </c>
      <c r="K48" s="35">
        <f t="shared" si="22"/>
        <v>330</v>
      </c>
      <c r="L48" s="35">
        <f t="shared" si="22"/>
        <v>345</v>
      </c>
      <c r="M48" s="102">
        <f t="shared" si="22"/>
        <v>30</v>
      </c>
      <c r="N48" s="35">
        <f t="shared" si="22"/>
        <v>90</v>
      </c>
      <c r="O48" s="35">
        <f t="shared" si="22"/>
        <v>360</v>
      </c>
      <c r="P48" s="35">
        <f t="shared" si="22"/>
        <v>305</v>
      </c>
      <c r="Q48" s="102">
        <f t="shared" si="22"/>
        <v>29</v>
      </c>
      <c r="R48" s="35">
        <f t="shared" si="22"/>
        <v>120</v>
      </c>
      <c r="S48" s="35">
        <f t="shared" si="22"/>
        <v>420</v>
      </c>
      <c r="T48" s="35">
        <f t="shared" si="22"/>
        <v>315</v>
      </c>
      <c r="U48" s="102">
        <f t="shared" si="22"/>
        <v>33</v>
      </c>
      <c r="V48" s="35">
        <f t="shared" si="22"/>
        <v>105</v>
      </c>
      <c r="W48" s="35">
        <f t="shared" si="22"/>
        <v>375</v>
      </c>
      <c r="X48" s="35">
        <f t="shared" si="22"/>
        <v>275</v>
      </c>
      <c r="Y48" s="102">
        <f t="shared" si="22"/>
        <v>29</v>
      </c>
      <c r="Z48" s="35">
        <f t="shared" si="22"/>
        <v>105</v>
      </c>
      <c r="AA48" s="35">
        <f t="shared" si="22"/>
        <v>345</v>
      </c>
      <c r="AB48" s="35">
        <f t="shared" si="22"/>
        <v>275</v>
      </c>
      <c r="AC48" s="102">
        <f t="shared" si="22"/>
        <v>29</v>
      </c>
      <c r="AD48" s="35">
        <f t="shared" si="22"/>
        <v>90</v>
      </c>
      <c r="AE48" s="35">
        <f t="shared" si="22"/>
        <v>420</v>
      </c>
      <c r="AF48" s="35">
        <f t="shared" si="22"/>
        <v>240</v>
      </c>
      <c r="AG48" s="102">
        <f t="shared" si="22"/>
        <v>30</v>
      </c>
      <c r="AH48" s="35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  <c r="OY48" s="68"/>
      <c r="OZ48" s="68"/>
      <c r="PA48" s="68"/>
      <c r="PB48" s="68"/>
      <c r="PC48" s="68"/>
      <c r="PD48" s="68"/>
      <c r="PE48" s="68"/>
      <c r="PF48" s="68"/>
      <c r="PG48" s="68"/>
      <c r="PH48" s="68"/>
      <c r="PI48" s="68"/>
      <c r="PJ48" s="68"/>
      <c r="PK48" s="68"/>
      <c r="PL48" s="68"/>
      <c r="PM48" s="68"/>
      <c r="PN48" s="68"/>
      <c r="PO48" s="68"/>
      <c r="PP48" s="68"/>
      <c r="PQ48" s="68"/>
      <c r="PR48" s="68"/>
      <c r="PS48" s="68"/>
      <c r="PT48" s="68"/>
      <c r="PU48" s="68"/>
      <c r="PV48" s="68"/>
      <c r="PW48" s="68"/>
      <c r="PX48" s="68"/>
      <c r="PY48" s="68"/>
      <c r="PZ48" s="68"/>
      <c r="QA48" s="68"/>
      <c r="QB48" s="68"/>
      <c r="QC48" s="68"/>
      <c r="QD48" s="68"/>
      <c r="QE48" s="68"/>
      <c r="QF48" s="68"/>
      <c r="QG48" s="68"/>
      <c r="QH48" s="68"/>
      <c r="QI48" s="68"/>
      <c r="QJ48" s="68"/>
      <c r="QK48" s="68"/>
      <c r="QL48" s="68"/>
      <c r="QM48" s="68"/>
      <c r="QN48" s="68"/>
      <c r="QO48" s="68"/>
      <c r="QP48" s="68"/>
      <c r="QQ48" s="68"/>
      <c r="QR48" s="68"/>
      <c r="QS48" s="68"/>
      <c r="QT48" s="68"/>
      <c r="QU48" s="68"/>
      <c r="QV48" s="68"/>
      <c r="QW48" s="68"/>
      <c r="QX48" s="68"/>
      <c r="QY48" s="68"/>
      <c r="QZ48" s="68"/>
      <c r="RA48" s="68"/>
      <c r="RB48" s="68"/>
      <c r="RC48" s="68"/>
      <c r="RD48" s="68"/>
      <c r="RE48" s="68"/>
      <c r="RF48" s="68"/>
      <c r="RG48" s="68"/>
      <c r="RH48" s="68"/>
      <c r="RI48" s="68"/>
      <c r="RJ48" s="68"/>
      <c r="RK48" s="68"/>
      <c r="RL48" s="68"/>
      <c r="RM48" s="68"/>
      <c r="RN48" s="68"/>
      <c r="RO48" s="68"/>
      <c r="RP48" s="68"/>
      <c r="RQ48" s="68"/>
      <c r="RR48" s="68"/>
      <c r="RS48" s="68"/>
      <c r="RT48" s="68"/>
      <c r="RU48" s="68"/>
      <c r="RV48" s="68"/>
      <c r="RW48" s="68"/>
      <c r="RX48" s="68"/>
      <c r="RY48" s="68"/>
      <c r="RZ48" s="68"/>
      <c r="SA48" s="68"/>
      <c r="SB48" s="68"/>
      <c r="SC48" s="68"/>
      <c r="SD48" s="68"/>
      <c r="SE48" s="68"/>
      <c r="SF48" s="68"/>
      <c r="SG48" s="68"/>
      <c r="SH48" s="68"/>
      <c r="SI48" s="68"/>
      <c r="SJ48" s="68"/>
      <c r="SK48" s="68"/>
      <c r="SL48" s="68"/>
      <c r="SM48" s="68"/>
      <c r="SN48" s="68"/>
      <c r="SO48" s="68"/>
      <c r="SP48" s="68"/>
      <c r="SQ48" s="68"/>
      <c r="SR48" s="68"/>
      <c r="SS48" s="68"/>
      <c r="ST48" s="68"/>
      <c r="SU48" s="68"/>
      <c r="SV48" s="68"/>
      <c r="SW48" s="68"/>
      <c r="SX48" s="68"/>
      <c r="SY48" s="68"/>
      <c r="SZ48" s="68"/>
      <c r="TA48" s="68"/>
      <c r="TB48" s="68"/>
      <c r="TC48" s="68"/>
      <c r="TD48" s="68"/>
      <c r="TE48" s="68"/>
      <c r="TF48" s="68"/>
      <c r="TG48" s="68"/>
      <c r="TH48" s="68"/>
      <c r="TI48" s="68"/>
      <c r="TJ48" s="68"/>
      <c r="TK48" s="68"/>
      <c r="TL48" s="68"/>
      <c r="TM48" s="68"/>
      <c r="TN48" s="68"/>
      <c r="TO48" s="68"/>
      <c r="TP48" s="68"/>
      <c r="TQ48" s="68"/>
      <c r="TR48" s="68"/>
      <c r="TS48" s="68"/>
      <c r="TT48" s="68"/>
      <c r="TU48" s="68"/>
      <c r="TV48" s="68"/>
      <c r="TW48" s="68"/>
      <c r="TX48" s="68"/>
      <c r="TY48" s="68"/>
      <c r="TZ48" s="68"/>
      <c r="UA48" s="68"/>
      <c r="UB48" s="68"/>
      <c r="UC48" s="68"/>
      <c r="UD48" s="68"/>
      <c r="UE48" s="68"/>
      <c r="UF48" s="68"/>
      <c r="UG48" s="68"/>
      <c r="UH48" s="68"/>
      <c r="UI48" s="68"/>
      <c r="UJ48" s="68"/>
      <c r="UK48" s="68"/>
      <c r="UL48" s="68"/>
      <c r="UM48" s="68"/>
      <c r="UN48" s="68"/>
      <c r="UO48" s="68"/>
      <c r="UP48" s="68"/>
      <c r="UQ48" s="68"/>
      <c r="UR48" s="68"/>
      <c r="US48" s="68"/>
      <c r="UT48" s="68"/>
      <c r="UU48" s="68"/>
      <c r="UV48" s="68"/>
      <c r="UW48" s="68"/>
      <c r="UX48" s="68"/>
      <c r="UY48" s="68"/>
      <c r="UZ48" s="68"/>
      <c r="VA48" s="68"/>
      <c r="VB48" s="68"/>
      <c r="VC48" s="68"/>
      <c r="VD48" s="68"/>
      <c r="VE48" s="68"/>
      <c r="VF48" s="68"/>
      <c r="VG48" s="68"/>
      <c r="VH48" s="68"/>
      <c r="VI48" s="68"/>
      <c r="VJ48" s="68"/>
      <c r="VK48" s="68"/>
      <c r="VL48" s="68"/>
      <c r="VM48" s="68"/>
      <c r="VN48" s="68"/>
      <c r="VO48" s="68"/>
      <c r="VP48" s="68"/>
      <c r="VQ48" s="68"/>
      <c r="VR48" s="68"/>
      <c r="VS48" s="68"/>
      <c r="VT48" s="68"/>
      <c r="VU48" s="68"/>
      <c r="VV48" s="68"/>
      <c r="VW48" s="68"/>
      <c r="VX48" s="68"/>
      <c r="VY48" s="68"/>
      <c r="VZ48" s="68"/>
      <c r="WA48" s="68"/>
      <c r="WB48" s="68"/>
      <c r="WC48" s="68"/>
      <c r="WD48" s="68"/>
      <c r="WE48" s="68"/>
      <c r="WF48" s="68"/>
      <c r="WG48" s="68"/>
      <c r="WH48" s="68"/>
      <c r="WI48" s="68"/>
      <c r="WJ48" s="68"/>
      <c r="WK48" s="68"/>
      <c r="WL48" s="68"/>
      <c r="WM48" s="68"/>
      <c r="WN48" s="68"/>
      <c r="WO48" s="68"/>
      <c r="WP48" s="68"/>
      <c r="WQ48" s="68"/>
      <c r="WR48" s="68"/>
      <c r="WS48" s="68"/>
      <c r="WT48" s="68"/>
      <c r="WU48" s="68"/>
      <c r="WV48" s="68"/>
      <c r="WW48" s="68"/>
      <c r="WX48" s="68"/>
      <c r="WY48" s="68"/>
      <c r="WZ48" s="68"/>
      <c r="XA48" s="68"/>
      <c r="XB48" s="68"/>
      <c r="XC48" s="68"/>
      <c r="XD48" s="68"/>
      <c r="XE48" s="68"/>
      <c r="XF48" s="68"/>
      <c r="XG48" s="68"/>
      <c r="XH48" s="68"/>
      <c r="XI48" s="68"/>
      <c r="XJ48" s="68"/>
      <c r="XK48" s="68"/>
      <c r="XL48" s="68"/>
      <c r="XM48" s="68"/>
      <c r="XN48" s="68"/>
      <c r="XO48" s="68"/>
      <c r="XP48" s="68"/>
      <c r="XQ48" s="68"/>
      <c r="XR48" s="68"/>
      <c r="XS48" s="68"/>
      <c r="XT48" s="68"/>
      <c r="XU48" s="68"/>
      <c r="XV48" s="68"/>
      <c r="XW48" s="68"/>
      <c r="XX48" s="68"/>
      <c r="XY48" s="68"/>
      <c r="XZ48" s="68"/>
      <c r="YA48" s="68"/>
      <c r="YB48" s="68"/>
      <c r="YC48" s="68"/>
      <c r="YD48" s="68"/>
      <c r="YE48" s="68"/>
      <c r="YF48" s="68"/>
      <c r="YG48" s="68"/>
      <c r="YH48" s="68"/>
      <c r="YI48" s="68"/>
      <c r="YJ48" s="68"/>
      <c r="YK48" s="68"/>
      <c r="YL48" s="68"/>
      <c r="YM48" s="68"/>
      <c r="YN48" s="68"/>
      <c r="YO48" s="68"/>
      <c r="YP48" s="68"/>
      <c r="YQ48" s="68"/>
      <c r="YR48" s="68"/>
      <c r="YS48" s="68"/>
      <c r="YT48" s="68"/>
      <c r="YU48" s="68"/>
      <c r="YV48" s="68"/>
      <c r="YW48" s="68"/>
      <c r="YX48" s="68"/>
      <c r="YY48" s="68"/>
      <c r="YZ48" s="68"/>
      <c r="ZA48" s="68"/>
      <c r="ZB48" s="68"/>
      <c r="ZC48" s="68"/>
      <c r="ZD48" s="68"/>
      <c r="ZE48" s="68"/>
      <c r="ZF48" s="68"/>
      <c r="ZG48" s="68"/>
      <c r="ZH48" s="68"/>
      <c r="ZI48" s="68"/>
      <c r="ZJ48" s="68"/>
      <c r="ZK48" s="68"/>
      <c r="ZL48" s="68"/>
      <c r="ZM48" s="68"/>
      <c r="ZN48" s="68"/>
      <c r="ZO48" s="68"/>
      <c r="ZP48" s="68"/>
      <c r="ZQ48" s="68"/>
      <c r="ZR48" s="68"/>
      <c r="ZS48" s="68"/>
      <c r="ZT48" s="68"/>
      <c r="ZU48" s="68"/>
      <c r="ZV48" s="68"/>
      <c r="ZW48" s="68"/>
      <c r="ZX48" s="68"/>
      <c r="ZY48" s="68"/>
      <c r="ZZ48" s="68"/>
      <c r="AAA48" s="68"/>
      <c r="AAB48" s="68"/>
      <c r="AAC48" s="68"/>
      <c r="AAD48" s="68"/>
      <c r="AAE48" s="68"/>
      <c r="AAF48" s="68"/>
      <c r="AAG48" s="68"/>
      <c r="AAH48" s="68"/>
      <c r="AAI48" s="68"/>
      <c r="AAJ48" s="68"/>
      <c r="AAK48" s="68"/>
      <c r="AAL48" s="68"/>
      <c r="AAM48" s="68"/>
      <c r="AAN48" s="68"/>
      <c r="AAO48" s="68"/>
      <c r="AAP48" s="68"/>
      <c r="AAQ48" s="68"/>
      <c r="AAR48" s="68"/>
      <c r="AAS48" s="68"/>
      <c r="AAT48" s="68"/>
      <c r="AAU48" s="68"/>
      <c r="AAV48" s="68"/>
      <c r="AAW48" s="68"/>
      <c r="AAX48" s="68"/>
      <c r="AAY48" s="68"/>
      <c r="AAZ48" s="68"/>
      <c r="ABA48" s="68"/>
      <c r="ABB48" s="68"/>
      <c r="ABC48" s="68"/>
      <c r="ABD48" s="68"/>
      <c r="ABE48" s="68"/>
      <c r="ABF48" s="68"/>
      <c r="ABG48" s="68"/>
      <c r="ABH48" s="68"/>
      <c r="ABI48" s="68"/>
      <c r="ABJ48" s="68"/>
      <c r="ABK48" s="68"/>
      <c r="ABL48" s="68"/>
      <c r="ABM48" s="68"/>
      <c r="ABN48" s="68"/>
      <c r="ABO48" s="68"/>
      <c r="ABP48" s="68"/>
      <c r="ABQ48" s="68"/>
      <c r="ABR48" s="68"/>
      <c r="ABS48" s="68"/>
      <c r="ABT48" s="68"/>
      <c r="ABU48" s="68"/>
      <c r="ABV48" s="68"/>
      <c r="ABW48" s="68"/>
      <c r="ABX48" s="68"/>
      <c r="ABY48" s="68"/>
      <c r="ABZ48" s="68"/>
      <c r="ACA48" s="68"/>
      <c r="ACB48" s="68"/>
      <c r="ACC48" s="68"/>
      <c r="ACD48" s="68"/>
      <c r="ACE48" s="68"/>
      <c r="ACF48" s="68"/>
      <c r="ACG48" s="68"/>
      <c r="ACH48" s="68"/>
      <c r="ACI48" s="68"/>
      <c r="ACJ48" s="68"/>
      <c r="ACK48" s="68"/>
      <c r="ACL48" s="68"/>
      <c r="ACM48" s="68"/>
      <c r="ACN48" s="68"/>
      <c r="ACO48" s="68"/>
      <c r="ACP48" s="68"/>
      <c r="ACQ48" s="68"/>
      <c r="ACR48" s="68"/>
      <c r="ACS48" s="68"/>
      <c r="ACT48" s="68"/>
      <c r="ACU48" s="68"/>
      <c r="ACV48" s="68"/>
      <c r="ACW48" s="68"/>
      <c r="ACX48" s="68"/>
      <c r="ACY48" s="68"/>
      <c r="ACZ48" s="68"/>
      <c r="ADA48" s="68"/>
      <c r="ADB48" s="68"/>
      <c r="ADC48" s="68"/>
      <c r="ADD48" s="68"/>
      <c r="ADE48" s="68"/>
      <c r="ADF48" s="68"/>
      <c r="ADG48" s="68"/>
      <c r="ADH48" s="68"/>
      <c r="ADI48" s="68"/>
      <c r="ADJ48" s="68"/>
      <c r="ADK48" s="68"/>
      <c r="ADL48" s="68"/>
      <c r="ADM48" s="68"/>
      <c r="ADN48" s="68"/>
      <c r="ADO48" s="68"/>
      <c r="ADP48" s="68"/>
      <c r="ADQ48" s="68"/>
      <c r="ADR48" s="68"/>
      <c r="ADS48" s="68"/>
      <c r="ADT48" s="68"/>
      <c r="ADU48" s="68"/>
      <c r="ADV48" s="68"/>
      <c r="ADW48" s="68"/>
      <c r="ADX48" s="68"/>
      <c r="ADY48" s="68"/>
      <c r="ADZ48" s="68"/>
      <c r="AEA48" s="68"/>
      <c r="AEB48" s="68"/>
      <c r="AEC48" s="68"/>
      <c r="AED48" s="68"/>
      <c r="AEE48" s="68"/>
      <c r="AEF48" s="68"/>
      <c r="AEG48" s="68"/>
      <c r="AEH48" s="68"/>
      <c r="AEI48" s="68"/>
      <c r="AEJ48" s="68"/>
      <c r="AEK48" s="68"/>
      <c r="AEL48" s="68"/>
      <c r="AEM48" s="68"/>
      <c r="AEN48" s="68"/>
      <c r="AEO48" s="68"/>
      <c r="AEP48" s="68"/>
      <c r="AEQ48" s="68"/>
      <c r="AER48" s="68"/>
      <c r="AES48" s="68"/>
      <c r="AET48" s="68"/>
      <c r="AEU48" s="68"/>
      <c r="AEV48" s="68"/>
      <c r="AEW48" s="68"/>
      <c r="AEX48" s="68"/>
      <c r="AEY48" s="68"/>
      <c r="AEZ48" s="68"/>
      <c r="AFA48" s="68"/>
      <c r="AFB48" s="68"/>
      <c r="AFC48" s="68"/>
      <c r="AFD48" s="68"/>
      <c r="AFE48" s="68"/>
      <c r="AFF48" s="68"/>
      <c r="AFG48" s="68"/>
      <c r="AFH48" s="68"/>
      <c r="AFI48" s="68"/>
      <c r="AFJ48" s="68"/>
      <c r="AFK48" s="68"/>
      <c r="AFL48" s="68"/>
      <c r="AFM48" s="68"/>
      <c r="AFN48" s="68"/>
      <c r="AFO48" s="68"/>
      <c r="AFP48" s="68"/>
      <c r="AFQ48" s="68"/>
      <c r="AFR48" s="68"/>
      <c r="AFS48" s="68"/>
      <c r="AFT48" s="68"/>
      <c r="AFU48" s="68"/>
      <c r="AFV48" s="68"/>
      <c r="AFW48" s="68"/>
      <c r="AFX48" s="68"/>
      <c r="AFY48" s="68"/>
      <c r="AFZ48" s="68"/>
      <c r="AGA48" s="68"/>
      <c r="AGB48" s="68"/>
      <c r="AGC48" s="68"/>
      <c r="AGD48" s="68"/>
      <c r="AGE48" s="68"/>
      <c r="AGF48" s="68"/>
      <c r="AGG48" s="68"/>
      <c r="AGH48" s="68"/>
      <c r="AGI48" s="68"/>
      <c r="AGJ48" s="68"/>
      <c r="AGK48" s="68"/>
      <c r="AGL48" s="68"/>
      <c r="AGM48" s="68"/>
      <c r="AGN48" s="68"/>
      <c r="AGO48" s="68"/>
      <c r="AGP48" s="68"/>
      <c r="AGQ48" s="68"/>
      <c r="AGR48" s="68"/>
      <c r="AGS48" s="68"/>
      <c r="AGT48" s="68"/>
      <c r="AGU48" s="68"/>
      <c r="AGV48" s="68"/>
      <c r="AGW48" s="68"/>
      <c r="AGX48" s="68"/>
      <c r="AGY48" s="68"/>
      <c r="AGZ48" s="68"/>
      <c r="AHA48" s="68"/>
      <c r="AHB48" s="68"/>
      <c r="AHC48" s="68"/>
      <c r="AHD48" s="68"/>
      <c r="AHE48" s="68"/>
      <c r="AHF48" s="68"/>
      <c r="AHG48" s="68"/>
      <c r="AHH48" s="68"/>
      <c r="AHI48" s="68"/>
      <c r="AHJ48" s="68"/>
      <c r="AHK48" s="68"/>
      <c r="AHL48" s="68"/>
      <c r="AHM48" s="68"/>
      <c r="AHN48" s="68"/>
      <c r="AHO48" s="68"/>
      <c r="AHP48" s="68"/>
      <c r="AHQ48" s="68"/>
      <c r="AHR48" s="68"/>
      <c r="AHS48" s="68"/>
      <c r="AHT48" s="68"/>
      <c r="AHU48" s="68"/>
      <c r="AHV48" s="68"/>
      <c r="AHW48" s="68"/>
      <c r="AHX48" s="68"/>
      <c r="AHY48" s="68"/>
      <c r="AHZ48" s="68"/>
      <c r="AIA48" s="68"/>
      <c r="AIB48" s="68"/>
      <c r="AIC48" s="68"/>
      <c r="AID48" s="68"/>
      <c r="AIE48" s="68"/>
      <c r="AIF48" s="68"/>
      <c r="AIG48" s="68"/>
      <c r="AIH48" s="68"/>
      <c r="AII48" s="68"/>
      <c r="AIJ48" s="68"/>
      <c r="AIK48" s="68"/>
      <c r="AIL48" s="68"/>
      <c r="AIM48" s="68"/>
      <c r="AIN48" s="68"/>
      <c r="AIO48" s="68"/>
      <c r="AIP48" s="68"/>
      <c r="AIQ48" s="68"/>
      <c r="AIR48" s="68"/>
      <c r="AIS48" s="68"/>
      <c r="AIT48" s="68"/>
      <c r="AIU48" s="68"/>
      <c r="AIV48" s="68"/>
      <c r="AIW48" s="68"/>
      <c r="AIX48" s="68"/>
      <c r="AIY48" s="68"/>
      <c r="AIZ48" s="68"/>
      <c r="AJA48" s="68"/>
      <c r="AJB48" s="68"/>
      <c r="AJC48" s="68"/>
      <c r="AJD48" s="68"/>
      <c r="AJE48" s="68"/>
      <c r="AJF48" s="68"/>
      <c r="AJG48" s="68"/>
      <c r="AJH48" s="68"/>
      <c r="AJI48" s="68"/>
      <c r="AJJ48" s="68"/>
      <c r="AJK48" s="68"/>
      <c r="AJL48" s="68"/>
      <c r="AJM48" s="68"/>
      <c r="AJN48" s="68"/>
      <c r="AJO48" s="68"/>
      <c r="AJP48" s="68"/>
      <c r="AJQ48" s="68"/>
      <c r="AJR48" s="68"/>
      <c r="AJS48" s="68"/>
      <c r="AJT48" s="68"/>
      <c r="AJU48" s="68"/>
      <c r="AJV48" s="68"/>
      <c r="AJW48" s="68"/>
      <c r="AJX48" s="68"/>
      <c r="AJY48" s="68"/>
      <c r="AJZ48" s="68"/>
      <c r="AKA48" s="68"/>
      <c r="AKB48" s="68"/>
      <c r="AKC48" s="68"/>
      <c r="AKD48" s="68"/>
      <c r="AKE48" s="68"/>
      <c r="AKF48" s="68"/>
      <c r="AKG48" s="68"/>
      <c r="AKH48" s="68"/>
      <c r="AKI48" s="68"/>
      <c r="AKJ48" s="68"/>
      <c r="AKK48" s="68"/>
      <c r="AKL48" s="68"/>
      <c r="AKM48" s="68"/>
      <c r="AKN48" s="68"/>
      <c r="AKO48" s="68"/>
      <c r="AKP48" s="68"/>
      <c r="AKQ48" s="68"/>
      <c r="AKR48" s="68"/>
      <c r="AKS48" s="68"/>
      <c r="AKT48" s="68"/>
      <c r="AKU48" s="68"/>
      <c r="AKV48" s="68"/>
      <c r="AKW48" s="68"/>
      <c r="AKX48" s="68"/>
      <c r="AKY48" s="68"/>
      <c r="AKZ48" s="68"/>
      <c r="ALA48" s="68"/>
      <c r="ALB48" s="68"/>
      <c r="ALC48" s="68"/>
      <c r="ALD48" s="68"/>
      <c r="ALE48" s="68"/>
      <c r="ALF48" s="68"/>
      <c r="ALG48" s="68"/>
      <c r="ALH48" s="68"/>
      <c r="ALI48" s="68"/>
      <c r="ALJ48" s="68"/>
      <c r="ALK48" s="68"/>
      <c r="ALL48" s="68"/>
      <c r="ALM48" s="68"/>
      <c r="ALN48" s="68"/>
      <c r="ALO48" s="68"/>
      <c r="ALP48" s="68"/>
      <c r="ALQ48" s="68"/>
      <c r="ALR48" s="68"/>
      <c r="ALS48" s="68"/>
      <c r="ALT48" s="68"/>
      <c r="ALU48" s="68"/>
      <c r="ALV48" s="68"/>
      <c r="ALW48" s="68"/>
      <c r="ALX48" s="68"/>
      <c r="ALY48" s="68"/>
      <c r="ALZ48" s="68"/>
      <c r="AMA48" s="68"/>
      <c r="AMB48" s="68"/>
      <c r="AMC48" s="68"/>
      <c r="AMD48" s="68"/>
    </row>
    <row r="49" spans="1:34">
      <c r="A49" s="103"/>
      <c r="B49" s="104"/>
      <c r="C49" s="105"/>
      <c r="D49" s="105">
        <f>D48-D47</f>
        <v>1320</v>
      </c>
      <c r="E49" s="105">
        <f>C48+D49</f>
        <v>1935</v>
      </c>
      <c r="F49" s="106"/>
      <c r="G49" s="105"/>
      <c r="H49" s="107"/>
      <c r="I49" s="105"/>
      <c r="J49" s="108">
        <f>(J48-J47)/15</f>
        <v>7</v>
      </c>
      <c r="K49" s="108">
        <f>(K48-K47)/15</f>
        <v>18</v>
      </c>
      <c r="L49" s="108"/>
      <c r="M49" s="108"/>
      <c r="N49" s="108">
        <f>(N48-N47)/15</f>
        <v>6</v>
      </c>
      <c r="O49" s="108">
        <f>(O48-O47)/15</f>
        <v>14</v>
      </c>
      <c r="P49" s="108"/>
      <c r="Q49" s="108"/>
      <c r="R49" s="108">
        <f>(R48-R47)/15</f>
        <v>8</v>
      </c>
      <c r="S49" s="108">
        <f>(S48-S47)/15</f>
        <v>18</v>
      </c>
      <c r="T49" s="108"/>
      <c r="U49" s="108"/>
      <c r="V49" s="108">
        <f>(V48-V47)/15</f>
        <v>7</v>
      </c>
      <c r="W49" s="108">
        <f>(W48-W47)/15</f>
        <v>15</v>
      </c>
      <c r="X49" s="108"/>
      <c r="Y49" s="108"/>
      <c r="Z49" s="108">
        <f>(Z48-Z47)/15</f>
        <v>7</v>
      </c>
      <c r="AA49" s="108">
        <f>(AA48-AA47)/15</f>
        <v>13</v>
      </c>
      <c r="AB49" s="108"/>
      <c r="AC49" s="108"/>
      <c r="AD49" s="108"/>
      <c r="AE49" s="108"/>
      <c r="AF49" s="108"/>
      <c r="AG49" s="108"/>
      <c r="AH49" s="109"/>
    </row>
    <row r="50" spans="1:34">
      <c r="A50" s="110"/>
      <c r="B50" s="111"/>
      <c r="C50" s="112">
        <f>D48-D47</f>
        <v>1320</v>
      </c>
      <c r="D50" s="112"/>
      <c r="E50" s="105">
        <f>E49/7</f>
        <v>276.42857142857144</v>
      </c>
      <c r="F50" s="113">
        <f>F48-E47</f>
        <v>1935</v>
      </c>
      <c r="G50" s="114"/>
      <c r="H50" s="115" t="s">
        <v>104</v>
      </c>
      <c r="I50" s="115"/>
      <c r="J50" s="116" t="s">
        <v>105</v>
      </c>
      <c r="K50" s="116"/>
      <c r="L50" s="116"/>
      <c r="M50" s="116"/>
      <c r="N50" s="116" t="s">
        <v>106</v>
      </c>
      <c r="O50" s="116"/>
      <c r="P50" s="116"/>
      <c r="Q50" s="116"/>
      <c r="R50" s="116" t="s">
        <v>107</v>
      </c>
      <c r="S50" s="116"/>
      <c r="T50" s="116"/>
      <c r="U50" s="116"/>
      <c r="V50" s="116" t="s">
        <v>108</v>
      </c>
      <c r="W50" s="116"/>
      <c r="X50" s="116"/>
      <c r="Y50" s="116"/>
      <c r="Z50" s="116" t="s">
        <v>109</v>
      </c>
      <c r="AA50" s="116"/>
      <c r="AB50" s="116"/>
      <c r="AC50" s="116"/>
      <c r="AD50" s="116" t="s">
        <v>110</v>
      </c>
      <c r="AE50" s="116"/>
      <c r="AF50" s="116"/>
      <c r="AG50" s="116"/>
      <c r="AH50" s="117" t="s">
        <v>103</v>
      </c>
    </row>
    <row r="51" spans="1:34">
      <c r="A51" s="110"/>
      <c r="B51" s="118"/>
      <c r="C51" s="119"/>
      <c r="D51" s="119"/>
      <c r="E51" s="119"/>
      <c r="F51" s="113"/>
      <c r="G51" s="120"/>
      <c r="H51" s="121" t="s">
        <v>111</v>
      </c>
      <c r="I51" s="121"/>
      <c r="J51" s="122">
        <v>1</v>
      </c>
      <c r="K51" s="122"/>
      <c r="L51" s="122"/>
      <c r="M51" s="122"/>
      <c r="N51" s="123">
        <v>1</v>
      </c>
      <c r="O51" s="123"/>
      <c r="P51" s="123"/>
      <c r="Q51" s="123"/>
      <c r="R51" s="123">
        <v>1</v>
      </c>
      <c r="S51" s="123"/>
      <c r="T51" s="123"/>
      <c r="U51" s="123"/>
      <c r="V51" s="123">
        <v>1</v>
      </c>
      <c r="W51" s="123"/>
      <c r="X51" s="123"/>
      <c r="Y51" s="123"/>
      <c r="Z51" s="123">
        <v>1</v>
      </c>
      <c r="AA51" s="123"/>
      <c r="AB51" s="123"/>
      <c r="AC51" s="123"/>
      <c r="AD51" s="123">
        <v>1</v>
      </c>
      <c r="AE51" s="123"/>
      <c r="AF51" s="123"/>
      <c r="AG51" s="123"/>
      <c r="AH51" s="124">
        <v>6</v>
      </c>
    </row>
    <row r="52" spans="1:34">
      <c r="A52" s="110"/>
      <c r="B52" s="118"/>
      <c r="C52" s="125"/>
      <c r="D52" s="125"/>
      <c r="E52" s="125">
        <f>F48-E48</f>
        <v>0</v>
      </c>
      <c r="F52" s="113"/>
      <c r="G52" s="126"/>
      <c r="H52" s="127" t="s">
        <v>112</v>
      </c>
      <c r="I52" s="127"/>
      <c r="J52" s="123">
        <v>7</v>
      </c>
      <c r="K52" s="123"/>
      <c r="L52" s="123"/>
      <c r="M52" s="123"/>
      <c r="N52" s="123">
        <v>5</v>
      </c>
      <c r="O52" s="123"/>
      <c r="P52" s="123"/>
      <c r="Q52" s="123"/>
      <c r="R52" s="123">
        <v>6</v>
      </c>
      <c r="S52" s="123"/>
      <c r="T52" s="123"/>
      <c r="U52" s="123"/>
      <c r="V52" s="123">
        <v>6</v>
      </c>
      <c r="W52" s="123"/>
      <c r="X52" s="123"/>
      <c r="Y52" s="123"/>
      <c r="Z52" s="123">
        <v>5</v>
      </c>
      <c r="AA52" s="123"/>
      <c r="AB52" s="123"/>
      <c r="AC52" s="123"/>
      <c r="AD52" s="123">
        <v>4</v>
      </c>
      <c r="AE52" s="123"/>
      <c r="AF52" s="123"/>
      <c r="AG52" s="123"/>
      <c r="AH52" s="124">
        <v>33</v>
      </c>
    </row>
    <row r="53" spans="1:34">
      <c r="A53" s="110"/>
      <c r="B53" s="118"/>
      <c r="C53" s="125"/>
      <c r="D53" s="125"/>
      <c r="E53" s="125"/>
      <c r="F53" s="113"/>
      <c r="G53" s="126"/>
      <c r="H53" s="128"/>
      <c r="I53" s="128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29"/>
    </row>
    <row r="54" spans="1:34" ht="15" customHeight="1">
      <c r="A54" s="110"/>
      <c r="B54" s="130" t="s">
        <v>113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29"/>
    </row>
    <row r="55" spans="1:34" ht="15" customHeight="1">
      <c r="A55" s="14"/>
      <c r="B55" s="132" t="s">
        <v>114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29"/>
    </row>
    <row r="56" spans="1:34" ht="15" customHeight="1">
      <c r="A56" s="14"/>
      <c r="B56" s="132" t="s">
        <v>115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4"/>
      <c r="U56" s="134"/>
      <c r="V56" s="134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29"/>
    </row>
    <row r="57" spans="1:34" ht="15" customHeight="1">
      <c r="A57" s="14"/>
      <c r="B57" s="135" t="s">
        <v>116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</row>
    <row r="58" spans="1:34" ht="15" customHeight="1">
      <c r="A58" s="14"/>
      <c r="B58" s="135" t="s">
        <v>117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</row>
    <row r="59" spans="1:34">
      <c r="A59" s="14"/>
      <c r="B59" s="136" t="s">
        <v>118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7"/>
      <c r="AG59" s="137"/>
      <c r="AH59" s="138"/>
    </row>
    <row r="60" spans="1:34" ht="15" customHeight="1">
      <c r="A60" s="14"/>
      <c r="B60" s="139" t="s">
        <v>119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7"/>
      <c r="AB60" s="137"/>
      <c r="AC60" s="137"/>
      <c r="AD60" s="137"/>
      <c r="AE60" s="137"/>
      <c r="AF60" s="137"/>
      <c r="AG60" s="137"/>
      <c r="AH60" s="138"/>
    </row>
    <row r="61" spans="1:34" ht="15" customHeight="1">
      <c r="A61" s="14"/>
      <c r="B61" s="128"/>
      <c r="C61" s="128"/>
      <c r="D61" s="128"/>
      <c r="E61" s="128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8"/>
    </row>
    <row r="62" spans="1:34" ht="15" customHeight="1">
      <c r="A62" s="14"/>
      <c r="B62" s="128"/>
      <c r="C62" s="128"/>
      <c r="D62" s="128"/>
      <c r="E62" s="128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8"/>
    </row>
    <row r="63" spans="1:34">
      <c r="A63" s="14"/>
      <c r="AF63" s="140"/>
      <c r="AG63" s="141"/>
      <c r="AH63" s="129"/>
    </row>
    <row r="64" spans="1:34">
      <c r="A64" s="14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2">
        <v>1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1"/>
      <c r="AH64" s="129"/>
    </row>
    <row r="65" spans="1:34">
      <c r="A65" s="14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1"/>
      <c r="AH65" s="129"/>
    </row>
    <row r="66" spans="1:34">
      <c r="A66" s="14"/>
      <c r="I66" s="143"/>
      <c r="J66" s="140"/>
      <c r="K66" s="140"/>
      <c r="L66" s="140"/>
      <c r="M66" s="141"/>
      <c r="N66" s="140"/>
      <c r="O66" s="140"/>
      <c r="P66" s="140"/>
      <c r="Q66" s="141"/>
      <c r="R66" s="140"/>
      <c r="S66" s="140"/>
      <c r="T66" s="140"/>
      <c r="U66" s="141"/>
      <c r="V66" s="140"/>
      <c r="W66" s="140"/>
      <c r="X66" s="140"/>
      <c r="Y66" s="141"/>
      <c r="Z66" s="140"/>
      <c r="AA66" s="140"/>
      <c r="AB66" s="140"/>
      <c r="AC66" s="141"/>
      <c r="AD66" s="140"/>
      <c r="AE66" s="140"/>
      <c r="AF66" s="140"/>
      <c r="AG66" s="141"/>
      <c r="AH66" s="129"/>
    </row>
    <row r="67" spans="1:34" ht="15" customHeight="1">
      <c r="A67" s="14"/>
      <c r="B67" s="128"/>
      <c r="C67" s="128"/>
      <c r="D67" s="128"/>
      <c r="E67" s="128"/>
      <c r="F67" s="128"/>
      <c r="G67" s="128"/>
      <c r="H67" s="143"/>
      <c r="I67" s="143"/>
      <c r="J67" s="140"/>
      <c r="K67" s="140"/>
      <c r="L67" s="140"/>
      <c r="M67" s="141"/>
      <c r="N67" s="140"/>
      <c r="O67" s="140"/>
      <c r="P67" s="140"/>
      <c r="Q67" s="141"/>
      <c r="R67" s="140"/>
      <c r="S67" s="140"/>
      <c r="T67" s="140"/>
      <c r="U67" s="141"/>
      <c r="V67" s="140"/>
      <c r="W67" s="140"/>
      <c r="X67" s="140"/>
      <c r="Y67" s="141"/>
      <c r="Z67" s="140"/>
      <c r="AA67" s="140"/>
      <c r="AB67" s="140"/>
      <c r="AC67" s="141"/>
      <c r="AD67" s="140"/>
      <c r="AE67" s="140"/>
      <c r="AF67" s="140"/>
      <c r="AG67" s="141"/>
      <c r="AH67" s="129"/>
    </row>
    <row r="68" spans="1:34" ht="15" customHeight="1">
      <c r="A68" s="14"/>
      <c r="B68" s="128"/>
      <c r="C68" s="128"/>
      <c r="D68" s="128"/>
      <c r="E68" s="128"/>
      <c r="F68" s="128"/>
      <c r="G68" s="128"/>
      <c r="H68" s="128"/>
      <c r="I68" s="128"/>
      <c r="J68" s="128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29"/>
    </row>
    <row r="69" spans="1:34" ht="15.75">
      <c r="A69" s="14"/>
      <c r="B69" s="144"/>
      <c r="C69" s="143"/>
      <c r="D69" s="143"/>
      <c r="E69" s="143"/>
      <c r="F69" s="9"/>
      <c r="G69" s="143"/>
      <c r="H69" s="143"/>
      <c r="I69" s="145"/>
      <c r="J69" s="143"/>
      <c r="K69" s="143"/>
      <c r="L69" s="143"/>
      <c r="M69" s="145"/>
      <c r="N69" s="143"/>
      <c r="O69" s="143"/>
      <c r="P69" s="143"/>
      <c r="Q69" s="145"/>
      <c r="R69" s="143"/>
      <c r="S69" s="143"/>
      <c r="T69" s="143"/>
      <c r="U69" s="145"/>
      <c r="V69" s="143"/>
      <c r="W69" s="143"/>
      <c r="X69" s="143"/>
      <c r="Y69" s="145"/>
      <c r="Z69" s="143"/>
      <c r="AA69" s="143"/>
      <c r="AB69" s="143"/>
      <c r="AC69" s="145"/>
      <c r="AD69" s="143"/>
      <c r="AE69" s="143"/>
      <c r="AF69" s="143"/>
      <c r="AG69" s="145"/>
      <c r="AH69" s="146"/>
    </row>
  </sheetData>
  <mergeCells count="57">
    <mergeCell ref="B68:J68"/>
    <mergeCell ref="B58:AH58"/>
    <mergeCell ref="B59:AE59"/>
    <mergeCell ref="B60:Z60"/>
    <mergeCell ref="B61:E61"/>
    <mergeCell ref="B62:E62"/>
    <mergeCell ref="B67:G67"/>
    <mergeCell ref="AD52:AG52"/>
    <mergeCell ref="H53:I53"/>
    <mergeCell ref="B54:S54"/>
    <mergeCell ref="B55:V55"/>
    <mergeCell ref="B56:S56"/>
    <mergeCell ref="B57:AH57"/>
    <mergeCell ref="H52:I52"/>
    <mergeCell ref="J52:M52"/>
    <mergeCell ref="N52:Q52"/>
    <mergeCell ref="R52:U52"/>
    <mergeCell ref="V52:Y52"/>
    <mergeCell ref="Z52:AC52"/>
    <mergeCell ref="V50:Y50"/>
    <mergeCell ref="Z50:AC50"/>
    <mergeCell ref="AD50:AG50"/>
    <mergeCell ref="H51:I51"/>
    <mergeCell ref="J51:M51"/>
    <mergeCell ref="N51:Q51"/>
    <mergeCell ref="R51:U51"/>
    <mergeCell ref="V51:Y51"/>
    <mergeCell ref="Z51:AC51"/>
    <mergeCell ref="AD51:AG51"/>
    <mergeCell ref="C40:H40"/>
    <mergeCell ref="C50:D50"/>
    <mergeCell ref="H50:I50"/>
    <mergeCell ref="J50:M50"/>
    <mergeCell ref="N50:Q50"/>
    <mergeCell ref="R50:U50"/>
    <mergeCell ref="AH8:AH10"/>
    <mergeCell ref="C9:C10"/>
    <mergeCell ref="D9:D10"/>
    <mergeCell ref="E9:E10"/>
    <mergeCell ref="J9:M9"/>
    <mergeCell ref="N9:Q9"/>
    <mergeCell ref="R9:U9"/>
    <mergeCell ref="V9:Y9"/>
    <mergeCell ref="Z9:AC9"/>
    <mergeCell ref="AD9:AG9"/>
    <mergeCell ref="C8:E8"/>
    <mergeCell ref="F8:F10"/>
    <mergeCell ref="G8:G10"/>
    <mergeCell ref="H8:H10"/>
    <mergeCell ref="I8:I10"/>
    <mergeCell ref="J8:AG8"/>
    <mergeCell ref="A1:AB1"/>
    <mergeCell ref="A2:AB2"/>
    <mergeCell ref="A3:AB3"/>
    <mergeCell ref="A4:AB4"/>
    <mergeCell ref="A5:AB5"/>
    <mergeCell ref="A6:A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Lewczuk</dc:creator>
  <cp:lastModifiedBy>Monika Lewczuk</cp:lastModifiedBy>
  <dcterms:created xsi:type="dcterms:W3CDTF">2026-03-25T11:23:20Z</dcterms:created>
  <dcterms:modified xsi:type="dcterms:W3CDTF">2026-03-25T11:23:39Z</dcterms:modified>
</cp:coreProperties>
</file>